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ujmk.sharepoint.com/sites/DPCyklo2026/Sdilene dokumenty/DP Cyklo 2026/0.pravidla/0.přílohy/"/>
    </mc:Choice>
  </mc:AlternateContent>
  <xr:revisionPtr revIDLastSave="250" documentId="13_ncr:1_{3606FA03-6208-47C7-9D01-8C5466909382}" xr6:coauthVersionLast="47" xr6:coauthVersionMax="47" xr10:uidLastSave="{8841331A-2381-4A4F-B3EF-5FF772A13447}"/>
  <bookViews>
    <workbookView xWindow="-120" yWindow="-120" windowWidth="29040" windowHeight="15720" xr2:uid="{F1BB7957-3BAC-4655-A033-EE279695F749}"/>
  </bookViews>
  <sheets>
    <sheet name="výkaz práce - HPP" sheetId="2" r:id="rId1"/>
    <sheet name="výkaz práce - dohody" sheetId="6" r:id="rId2"/>
    <sheet name="výkaz práce - HPP - VZOR" sheetId="11" r:id="rId3"/>
    <sheet name="výkaz práce - dohody - VZOR" sheetId="12" r:id="rId4"/>
    <sheet name="Svátky - NESAHAT" sheetId="3" state="hidden" r:id="rId5"/>
  </sheets>
  <definedNames>
    <definedName name="_xlnm._FilterDatabase" localSheetId="4" hidden="1">'Svátky - NESAHAT'!$A$1:$E$1</definedName>
    <definedName name="_xlnm.Print_Area" localSheetId="1">'výkaz práce - dohody'!$A$2:$J$49</definedName>
    <definedName name="_xlnm.Print_Area" localSheetId="3">'výkaz práce - dohody - VZOR'!$A$2:$J$49</definedName>
    <definedName name="_xlnm.Print_Area" localSheetId="0">'výkaz práce - HPP'!$A$2:$J$49</definedName>
    <definedName name="_xlnm.Print_Area" localSheetId="2">'výkaz práce - HPP - VZOR'!$A$2:$J$49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9" i="12" l="1"/>
  <c r="J42" i="12" s="1"/>
  <c r="J43" i="12" s="1"/>
  <c r="J39" i="11"/>
  <c r="J6" i="11"/>
  <c r="J42" i="11" l="1"/>
  <c r="J43" i="11" s="1"/>
  <c r="J39" i="6"/>
  <c r="J42" i="6" s="1"/>
  <c r="J43" i="6" s="1"/>
  <c r="C6" i="3"/>
  <c r="D6" i="3" s="1"/>
  <c r="C7" i="3"/>
  <c r="D7" i="3" s="1"/>
  <c r="C8" i="3"/>
  <c r="D8" i="3" s="1"/>
  <c r="C9" i="3"/>
  <c r="D9" i="3" s="1"/>
  <c r="C10" i="3"/>
  <c r="D10" i="3" s="1"/>
  <c r="C11" i="3"/>
  <c r="D11" i="3" s="1"/>
  <c r="C3" i="3"/>
  <c r="D3" i="3" s="1"/>
  <c r="C4" i="3"/>
  <c r="D4" i="3" s="1"/>
  <c r="C5" i="3"/>
  <c r="D5" i="3" s="1"/>
  <c r="C12" i="3"/>
  <c r="D12" i="3" s="1"/>
  <c r="C13" i="3"/>
  <c r="D13" i="3" s="1"/>
  <c r="C14" i="3"/>
  <c r="D14" i="3" s="1"/>
  <c r="C2" i="3"/>
  <c r="D2" i="3" s="1"/>
  <c r="J39" i="2"/>
  <c r="J6" i="2" l="1"/>
  <c r="J42" i="2" s="1"/>
  <c r="J43" i="2" s="1"/>
</calcChain>
</file>

<file path=xl/sharedStrings.xml><?xml version="1.0" encoding="utf-8"?>
<sst xmlns="http://schemas.openxmlformats.org/spreadsheetml/2006/main" count="156" uniqueCount="53">
  <si>
    <t>Žadatel</t>
  </si>
  <si>
    <t>IČO</t>
  </si>
  <si>
    <t>Název projektu</t>
  </si>
  <si>
    <t>Příjmení a jméno</t>
  </si>
  <si>
    <t>Role v projektu</t>
  </si>
  <si>
    <t>Den</t>
  </si>
  <si>
    <t>Druh činnosti</t>
  </si>
  <si>
    <t>Místo provedení práce</t>
  </si>
  <si>
    <r>
      <t xml:space="preserve">Odpracované hodiny
</t>
    </r>
    <r>
      <rPr>
        <b/>
        <sz val="9"/>
        <color theme="1"/>
        <rFont val="Aptos"/>
        <family val="2"/>
      </rPr>
      <t>(na projektu)</t>
    </r>
  </si>
  <si>
    <t>Odpracováno celkem (na projektu)</t>
  </si>
  <si>
    <t>Hrubá mzda</t>
  </si>
  <si>
    <t>Výše uznatelných nákladů</t>
  </si>
  <si>
    <t>Z toho hrazeno z dotace</t>
  </si>
  <si>
    <t>Podpis</t>
  </si>
  <si>
    <t>Pracovník</t>
  </si>
  <si>
    <t>Vedoucí</t>
  </si>
  <si>
    <t>Dne</t>
  </si>
  <si>
    <t>Výkaz práce za měsíc</t>
  </si>
  <si>
    <t>Úvazek HPP</t>
  </si>
  <si>
    <t>Celkem hodin/měsíc</t>
  </si>
  <si>
    <t>den</t>
  </si>
  <si>
    <t>měsíc</t>
  </si>
  <si>
    <t>Den vítězství</t>
  </si>
  <si>
    <t>Den slovanských věrozvěstů Cyrila a Metoděje</t>
  </si>
  <si>
    <t>Den upálení mistra Jana Husa</t>
  </si>
  <si>
    <t>Den české státnosti</t>
  </si>
  <si>
    <t>Den vzniku samostatného československého státu</t>
  </si>
  <si>
    <t>Velký pátek</t>
  </si>
  <si>
    <t>Velikonoční pondělí</t>
  </si>
  <si>
    <t>Svátek práce</t>
  </si>
  <si>
    <t>Štědrý den</t>
  </si>
  <si>
    <t>1. svátek vánoční</t>
  </si>
  <si>
    <t>Den boje za svobodu a demokracii</t>
  </si>
  <si>
    <t>2. svátek vánoční</t>
  </si>
  <si>
    <t>Den obnovy samostatného českého státu, Nový rok</t>
  </si>
  <si>
    <t>Datum</t>
  </si>
  <si>
    <t>rok HPP</t>
  </si>
  <si>
    <t>Seznam upravovat POUZE v případě, že bude přidán či odebrán státní svátek (např. se vyhlásí svátek ještě 31. prosince)</t>
  </si>
  <si>
    <t>Výpočet Velikonoc funguje pouze pro data od roku 1900 do roku 2199</t>
  </si>
  <si>
    <t>Název</t>
  </si>
  <si>
    <t xml:space="preserve">Postupně vyplňte tyto buňky: </t>
  </si>
  <si>
    <t>POKYNY K VYPLNĚNÍ VÝKAZU PRÁCE</t>
  </si>
  <si>
    <r>
      <t xml:space="preserve">vyplňte měsíc a rok (buňky G2 a H2) - </t>
    </r>
    <r>
      <rPr>
        <b/>
        <sz val="11"/>
        <rFont val="Aptos"/>
        <family val="2"/>
      </rPr>
      <t>POZOR</t>
    </r>
    <r>
      <rPr>
        <sz val="11"/>
        <rFont val="Aptos"/>
        <family val="2"/>
      </rPr>
      <t>: měsíc vyplňujte číslovkou</t>
    </r>
  </si>
  <si>
    <r>
      <t xml:space="preserve">vyplňte výši úvazku - </t>
    </r>
    <r>
      <rPr>
        <b/>
        <sz val="11"/>
        <rFont val="Aptos"/>
        <family val="2"/>
      </rPr>
      <t>POZOR</t>
    </r>
    <r>
      <rPr>
        <sz val="11"/>
        <rFont val="Aptos"/>
        <family val="2"/>
      </rPr>
      <t>: max. hodnota buňky J5 může být 1 (= 40 hodin týdně)</t>
    </r>
  </si>
  <si>
    <t>vyplňte žadatele, IČO, název projektu, přijmení a jméno a roli v projektu</t>
  </si>
  <si>
    <t>vyplňte jednotlivé dny výkazu (druh činnosti, místo provedení práce a počet odpracovaných hodin na projektu)</t>
  </si>
  <si>
    <t>vyplňte plnou hrubou mzdu za daný měsíc</t>
  </si>
  <si>
    <t>!POZOR!</t>
  </si>
  <si>
    <r>
      <rPr>
        <b/>
        <sz val="11"/>
        <color rgb="FFC00000"/>
        <rFont val="Aptos"/>
        <family val="2"/>
      </rPr>
      <t>nepřesouvejte</t>
    </r>
    <r>
      <rPr>
        <sz val="11"/>
        <color rgb="FFC00000"/>
        <rFont val="Aptos"/>
        <family val="2"/>
      </rPr>
      <t xml:space="preserve"> výkaz práce z tohoto excel sešitu - došlo by k poškození vzorců a výpočty by přestaly fungovat!</t>
    </r>
  </si>
  <si>
    <r>
      <t>vyplňte celkový počet odpracovaných hodin za měsíc (</t>
    </r>
    <r>
      <rPr>
        <b/>
        <sz val="11"/>
        <rFont val="Aptos"/>
        <family val="2"/>
      </rPr>
      <t>vč. dovolené</t>
    </r>
    <r>
      <rPr>
        <sz val="11"/>
        <rFont val="Aptos"/>
        <family val="2"/>
      </rPr>
      <t>)</t>
    </r>
  </si>
  <si>
    <r>
      <t xml:space="preserve">Formátování výkazu práce je nastaveno na automatické počítání!
</t>
    </r>
    <r>
      <rPr>
        <b/>
        <u val="double"/>
        <sz val="14"/>
        <color rgb="FFC00000"/>
        <rFont val="Aptos"/>
        <family val="2"/>
      </rPr>
      <t>DO ŠEDÝCH POLÍ NEPIŠTE!</t>
    </r>
  </si>
  <si>
    <t>xxx</t>
  </si>
  <si>
    <t>Příloha č. 11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</si>
</sst>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6"/>
      <color theme="1"/>
      <name val="Aptos"/>
      <family val="2"/>
    </font>
    <font>
      <b/>
      <sz val="11"/>
      <color theme="1"/>
      <name val="Aptos"/>
      <family val="2"/>
    </font>
    <font>
      <b/>
      <sz val="9"/>
      <color theme="1"/>
      <name val="Aptos"/>
      <family val="2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0"/>
      <color rgb="FFC00000"/>
      <name val="Aptos"/>
      <family val="2"/>
    </font>
    <font>
      <b/>
      <sz val="14"/>
      <color rgb="FFC00000"/>
      <name val="Aptos"/>
      <family val="2"/>
    </font>
    <font>
      <b/>
      <u val="double"/>
      <sz val="14"/>
      <color rgb="FFC00000"/>
      <name val="Aptos"/>
      <family val="2"/>
    </font>
    <font>
      <b/>
      <sz val="11"/>
      <color rgb="FFFF0000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b/>
      <sz val="11"/>
      <color rgb="FFC00000"/>
      <name val="Aptos"/>
      <family val="2"/>
    </font>
    <font>
      <sz val="11"/>
      <color rgb="FFC0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11" fillId="4" borderId="38" xfId="0" applyFont="1" applyFill="1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6" fillId="3" borderId="0" xfId="0" applyFont="1" applyFill="1" applyProtection="1">
      <protection hidden="1"/>
    </xf>
    <xf numFmtId="0" fontId="6" fillId="0" borderId="0" xfId="0" applyFont="1" applyProtection="1">
      <protection hidden="1"/>
    </xf>
    <xf numFmtId="1" fontId="0" fillId="0" borderId="0" xfId="0" applyNumberFormat="1" applyProtection="1">
      <protection hidden="1"/>
    </xf>
    <xf numFmtId="14" fontId="0" fillId="0" borderId="0" xfId="0" applyNumberFormat="1" applyProtection="1">
      <protection hidden="1"/>
    </xf>
    <xf numFmtId="0" fontId="5" fillId="3" borderId="0" xfId="0" applyFont="1" applyFill="1" applyProtection="1">
      <protection hidden="1"/>
    </xf>
    <xf numFmtId="0" fontId="11" fillId="4" borderId="38" xfId="0" applyFont="1" applyFill="1" applyBorder="1" applyAlignment="1" applyProtection="1">
      <alignment vertical="center" wrapText="1"/>
      <protection hidden="1"/>
    </xf>
    <xf numFmtId="0" fontId="11" fillId="4" borderId="39" xfId="0" applyFont="1" applyFill="1" applyBorder="1" applyAlignment="1" applyProtection="1">
      <alignment vertical="center" wrapText="1"/>
      <protection hidden="1"/>
    </xf>
    <xf numFmtId="0" fontId="12" fillId="4" borderId="38" xfId="0" applyFont="1" applyFill="1" applyBorder="1" applyAlignment="1" applyProtection="1">
      <alignment vertical="center"/>
      <protection hidden="1"/>
    </xf>
    <xf numFmtId="0" fontId="12" fillId="4" borderId="38" xfId="0" applyFont="1" applyFill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1" fontId="2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" fontId="1" fillId="0" borderId="18" xfId="0" applyNumberFormat="1" applyFont="1" applyBorder="1" applyAlignment="1" applyProtection="1">
      <alignment horizontal="center" vertical="center" wrapText="1"/>
      <protection locked="0"/>
    </xf>
    <xf numFmtId="0" fontId="11" fillId="4" borderId="0" xfId="0" applyFont="1" applyFill="1" applyAlignment="1" applyProtection="1">
      <alignment vertical="center" wrapText="1"/>
      <protection hidden="1"/>
    </xf>
    <xf numFmtId="0" fontId="12" fillId="4" borderId="0" xfId="0" applyFont="1" applyFill="1" applyAlignment="1" applyProtection="1">
      <alignment vertical="center" wrapText="1"/>
      <protection hidden="1"/>
    </xf>
    <xf numFmtId="0" fontId="12" fillId="4" borderId="0" xfId="0" applyFont="1" applyFill="1" applyAlignment="1" applyProtection="1">
      <alignment vertical="center"/>
      <protection hidden="1"/>
    </xf>
    <xf numFmtId="0" fontId="1" fillId="4" borderId="38" xfId="0" applyFont="1" applyFill="1" applyBorder="1" applyAlignment="1" applyProtection="1">
      <alignment horizontal="left" vertical="center" wrapText="1"/>
      <protection hidden="1"/>
    </xf>
    <xf numFmtId="0" fontId="1" fillId="4" borderId="0" xfId="0" applyFont="1" applyFill="1" applyAlignment="1" applyProtection="1">
      <alignment horizontal="left" vertical="center" wrapText="1"/>
      <protection hidden="1"/>
    </xf>
    <xf numFmtId="0" fontId="1" fillId="4" borderId="39" xfId="0" applyFont="1" applyFill="1" applyBorder="1" applyAlignment="1" applyProtection="1">
      <alignment horizontal="left" vertical="center" wrapText="1"/>
      <protection hidden="1"/>
    </xf>
    <xf numFmtId="0" fontId="13" fillId="4" borderId="0" xfId="0" applyFont="1" applyFill="1" applyAlignment="1" applyProtection="1">
      <alignment vertical="center" wrapText="1"/>
      <protection hidden="1"/>
    </xf>
    <xf numFmtId="0" fontId="10" fillId="4" borderId="0" xfId="0" applyFont="1" applyFill="1" applyAlignment="1" applyProtection="1">
      <alignment vertical="center" wrapText="1"/>
      <protection hidden="1"/>
    </xf>
    <xf numFmtId="0" fontId="13" fillId="4" borderId="0" xfId="0" applyFont="1" applyFill="1" applyAlignment="1" applyProtection="1">
      <alignment horizontal="center" vertical="center" wrapText="1"/>
      <protection hidden="1"/>
    </xf>
    <xf numFmtId="0" fontId="1" fillId="4" borderId="35" xfId="0" applyFont="1" applyFill="1" applyBorder="1" applyAlignment="1" applyProtection="1">
      <alignment horizontal="left" vertical="center" wrapText="1"/>
      <protection hidden="1"/>
    </xf>
    <xf numFmtId="0" fontId="1" fillId="4" borderId="36" xfId="0" applyFont="1" applyFill="1" applyBorder="1" applyAlignment="1" applyProtection="1">
      <alignment horizontal="left" vertical="center" wrapText="1"/>
      <protection hidden="1"/>
    </xf>
    <xf numFmtId="0" fontId="1" fillId="4" borderId="37" xfId="0" applyFont="1" applyFill="1" applyBorder="1" applyAlignment="1" applyProtection="1">
      <alignment horizontal="left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21" xfId="0" applyFont="1" applyFill="1" applyBorder="1" applyAlignment="1" applyProtection="1">
      <alignment horizontal="center" vertical="center" wrapText="1"/>
      <protection hidden="1"/>
    </xf>
    <xf numFmtId="1" fontId="1" fillId="2" borderId="18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9" xfId="0" applyFont="1" applyFill="1" applyBorder="1" applyAlignment="1" applyProtection="1">
      <alignment horizontal="center" vertical="center" wrapText="1"/>
      <protection hidden="1"/>
    </xf>
    <xf numFmtId="0" fontId="3" fillId="2" borderId="22" xfId="0" applyFont="1" applyFill="1" applyBorder="1" applyAlignment="1" applyProtection="1">
      <alignment horizontal="center" vertical="center" wrapText="1"/>
      <protection hidden="1"/>
    </xf>
    <xf numFmtId="0" fontId="3" fillId="2" borderId="10" xfId="0" applyFont="1" applyFill="1" applyBorder="1" applyAlignment="1" applyProtection="1">
      <alignment horizontal="center" vertical="center" wrapText="1"/>
      <protection hidden="1"/>
    </xf>
    <xf numFmtId="0" fontId="3" fillId="2" borderId="25" xfId="0" applyFont="1" applyFill="1" applyBorder="1" applyAlignment="1" applyProtection="1">
      <alignment horizontal="center" vertical="center" wrapText="1"/>
      <protection hidden="1"/>
    </xf>
    <xf numFmtId="164" fontId="3" fillId="2" borderId="18" xfId="0" applyNumberFormat="1" applyFont="1" applyFill="1" applyBorder="1" applyAlignment="1" applyProtection="1">
      <alignment vertical="center" wrapText="1"/>
      <protection hidden="1"/>
    </xf>
    <xf numFmtId="164" fontId="3" fillId="2" borderId="12" xfId="0" applyNumberFormat="1" applyFont="1" applyFill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1" fontId="2" fillId="0" borderId="2" xfId="0" applyNumberFormat="1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vertical="center" wrapText="1"/>
      <protection hidden="1"/>
    </xf>
    <xf numFmtId="1" fontId="1" fillId="0" borderId="18" xfId="0" applyNumberFormat="1" applyFont="1" applyBorder="1" applyAlignment="1" applyProtection="1">
      <alignment horizontal="center" vertical="center" wrapText="1"/>
      <protection hidden="1"/>
    </xf>
    <xf numFmtId="0" fontId="1" fillId="0" borderId="24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1" fillId="0" borderId="27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164" fontId="3" fillId="0" borderId="9" xfId="0" applyNumberFormat="1" applyFont="1" applyBorder="1" applyAlignment="1" applyProtection="1">
      <alignment vertical="center" wrapText="1"/>
      <protection hidden="1"/>
    </xf>
    <xf numFmtId="0" fontId="14" fillId="4" borderId="0" xfId="0" applyFont="1" applyFill="1" applyAlignment="1" applyProtection="1">
      <alignment horizontal="center" vertical="center" wrapText="1"/>
      <protection hidden="1"/>
    </xf>
    <xf numFmtId="0" fontId="14" fillId="4" borderId="36" xfId="0" applyFont="1" applyFill="1" applyBorder="1" applyAlignment="1" applyProtection="1">
      <alignment horizontal="center" vertical="center" wrapText="1"/>
      <protection hidden="1"/>
    </xf>
    <xf numFmtId="0" fontId="11" fillId="4" borderId="38" xfId="0" applyFont="1" applyFill="1" applyBorder="1" applyAlignment="1" applyProtection="1">
      <alignment horizontal="left" vertical="center" wrapText="1"/>
      <protection hidden="1"/>
    </xf>
    <xf numFmtId="0" fontId="11" fillId="4" borderId="0" xfId="0" applyFont="1" applyFill="1" applyAlignment="1" applyProtection="1">
      <alignment horizontal="left" vertical="center" wrapText="1"/>
      <protection hidden="1"/>
    </xf>
    <xf numFmtId="0" fontId="12" fillId="4" borderId="0" xfId="0" applyFont="1" applyFill="1" applyAlignment="1" applyProtection="1">
      <alignment horizontal="left" vertical="top" wrapText="1"/>
      <protection hidden="1"/>
    </xf>
    <xf numFmtId="0" fontId="12" fillId="4" borderId="39" xfId="0" applyFont="1" applyFill="1" applyBorder="1" applyAlignment="1" applyProtection="1">
      <alignment horizontal="left" vertical="top" wrapText="1"/>
      <protection hidden="1"/>
    </xf>
    <xf numFmtId="0" fontId="12" fillId="4" borderId="0" xfId="0" applyFont="1" applyFill="1" applyAlignment="1" applyProtection="1">
      <alignment vertical="center" wrapText="1"/>
      <protection hidden="1"/>
    </xf>
    <xf numFmtId="0" fontId="12" fillId="4" borderId="39" xfId="0" applyFont="1" applyFill="1" applyBorder="1" applyAlignment="1" applyProtection="1">
      <alignment vertical="center" wrapText="1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 applyProtection="1">
      <alignment horizontal="center" vertical="center"/>
      <protection hidden="1"/>
    </xf>
    <xf numFmtId="0" fontId="7" fillId="4" borderId="3" xfId="0" applyFont="1" applyFill="1" applyBorder="1" applyAlignment="1" applyProtection="1">
      <alignment horizontal="center" vertical="center"/>
      <protection hidden="1"/>
    </xf>
    <xf numFmtId="0" fontId="7" fillId="4" borderId="35" xfId="0" applyFont="1" applyFill="1" applyBorder="1" applyAlignment="1" applyProtection="1">
      <alignment horizontal="center" vertical="center"/>
      <protection hidden="1"/>
    </xf>
    <xf numFmtId="0" fontId="7" fillId="4" borderId="36" xfId="0" applyFont="1" applyFill="1" applyBorder="1" applyAlignment="1" applyProtection="1">
      <alignment horizontal="center" vertical="center"/>
      <protection hidden="1"/>
    </xf>
    <xf numFmtId="0" fontId="7" fillId="4" borderId="37" xfId="0" applyFont="1" applyFill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38" xfId="0" applyFont="1" applyFill="1" applyBorder="1" applyAlignment="1" applyProtection="1">
      <alignment horizontal="center" vertical="center" wrapText="1"/>
      <protection hidden="1"/>
    </xf>
    <xf numFmtId="0" fontId="8" fillId="4" borderId="0" xfId="0" applyFont="1" applyFill="1" applyAlignment="1" applyProtection="1">
      <alignment horizontal="center" vertical="center" wrapText="1"/>
      <protection hidden="1"/>
    </xf>
    <xf numFmtId="0" fontId="8" fillId="4" borderId="39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left" vertical="center" wrapText="1"/>
      <protection hidden="1"/>
    </xf>
    <xf numFmtId="0" fontId="3" fillId="2" borderId="5" xfId="0" applyFont="1" applyFill="1" applyBorder="1" applyAlignment="1" applyProtection="1">
      <alignment horizontal="left" vertical="center" wrapText="1"/>
      <protection hidden="1"/>
    </xf>
    <xf numFmtId="0" fontId="3" fillId="2" borderId="10" xfId="0" applyFont="1" applyFill="1" applyBorder="1" applyAlignment="1" applyProtection="1">
      <alignment horizontal="left" vertical="center" wrapText="1"/>
      <protection hidden="1"/>
    </xf>
    <xf numFmtId="0" fontId="3" fillId="2" borderId="11" xfId="0" applyFont="1" applyFill="1" applyBorder="1" applyAlignment="1" applyProtection="1">
      <alignment horizontal="left" vertical="center" wrapText="1"/>
      <protection hidden="1"/>
    </xf>
    <xf numFmtId="0" fontId="3" fillId="2" borderId="13" xfId="0" applyFont="1" applyFill="1" applyBorder="1" applyAlignment="1" applyProtection="1">
      <alignment horizontal="left" vertical="center" wrapText="1"/>
      <protection hidden="1"/>
    </xf>
    <xf numFmtId="0" fontId="3" fillId="2" borderId="14" xfId="0" applyFont="1" applyFill="1" applyBorder="1" applyAlignment="1" applyProtection="1">
      <alignment horizontal="left" vertical="center" wrapText="1"/>
      <protection hidden="1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3" fillId="2" borderId="28" xfId="0" applyFont="1" applyFill="1" applyBorder="1" applyAlignment="1" applyProtection="1">
      <alignment horizontal="left" vertical="center" wrapText="1"/>
      <protection hidden="1"/>
    </xf>
    <xf numFmtId="0" fontId="3" fillId="2" borderId="29" xfId="0" applyFont="1" applyFill="1" applyBorder="1" applyAlignment="1" applyProtection="1">
      <alignment horizontal="left" vertical="center" wrapText="1"/>
      <protection hidden="1"/>
    </xf>
    <xf numFmtId="0" fontId="3" fillId="2" borderId="34" xfId="0" applyFont="1" applyFill="1" applyBorder="1" applyAlignment="1" applyProtection="1">
      <alignment horizontal="left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10" xfId="0" applyFont="1" applyFill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horizontal="center" vertical="center" wrapText="1"/>
      <protection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3" fillId="2" borderId="9" xfId="0" applyFont="1" applyFill="1" applyBorder="1" applyAlignment="1" applyProtection="1">
      <alignment horizontal="center"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hidden="1"/>
    </xf>
    <xf numFmtId="0" fontId="3" fillId="2" borderId="20" xfId="0" applyFont="1" applyFill="1" applyBorder="1" applyAlignment="1" applyProtection="1">
      <alignment horizontal="center" vertical="center" wrapText="1"/>
      <protection hidden="1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left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left" vertical="center" wrapText="1"/>
      <protection hidden="1"/>
    </xf>
    <xf numFmtId="0" fontId="3" fillId="2" borderId="16" xfId="0" applyFont="1" applyFill="1" applyBorder="1" applyAlignment="1" applyProtection="1">
      <alignment horizontal="left" vertical="center" wrapText="1"/>
      <protection hidden="1"/>
    </xf>
    <xf numFmtId="0" fontId="3" fillId="2" borderId="17" xfId="0" applyFont="1" applyFill="1" applyBorder="1" applyAlignment="1" applyProtection="1">
      <alignment horizontal="left" vertical="center" wrapText="1"/>
      <protection hidden="1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left" vertical="center" wrapText="1"/>
      <protection hidden="1"/>
    </xf>
    <xf numFmtId="0" fontId="3" fillId="2" borderId="7" xfId="0" applyFont="1" applyFill="1" applyBorder="1" applyAlignment="1" applyProtection="1">
      <alignment horizontal="left" vertical="center" wrapText="1"/>
      <protection hidden="1"/>
    </xf>
    <xf numFmtId="0" fontId="3" fillId="2" borderId="8" xfId="0" applyFont="1" applyFill="1" applyBorder="1" applyAlignment="1" applyProtection="1">
      <alignment horizontal="left" vertical="center" wrapText="1"/>
      <protection hidden="1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left" vertical="center" wrapText="1"/>
      <protection hidden="1"/>
    </xf>
    <xf numFmtId="0" fontId="1" fillId="0" borderId="26" xfId="0" applyFont="1" applyBorder="1" applyAlignment="1" applyProtection="1">
      <alignment horizontal="center"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1" fillId="0" borderId="23" xfId="0" applyFont="1" applyBorder="1" applyAlignment="1" applyProtection="1">
      <alignment horizontal="center" vertical="center" wrapText="1"/>
      <protection hidden="1"/>
    </xf>
    <xf numFmtId="0" fontId="1" fillId="0" borderId="23" xfId="0" applyFont="1" applyBorder="1" applyAlignment="1" applyProtection="1">
      <alignment horizontal="left" vertical="center" wrapText="1"/>
      <protection hidden="1"/>
    </xf>
    <xf numFmtId="0" fontId="1" fillId="0" borderId="31" xfId="0" applyFont="1" applyBorder="1" applyAlignment="1" applyProtection="1">
      <alignment horizontal="center" vertical="center" wrapText="1"/>
      <protection hidden="1"/>
    </xf>
    <xf numFmtId="0" fontId="1" fillId="0" borderId="32" xfId="0" applyFont="1" applyBorder="1" applyAlignment="1" applyProtection="1">
      <alignment horizontal="center" vertical="center" wrapText="1"/>
      <protection hidden="1"/>
    </xf>
    <xf numFmtId="0" fontId="1" fillId="0" borderId="33" xfId="0" applyFont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1" fillId="0" borderId="16" xfId="0" applyFont="1" applyBorder="1" applyAlignment="1" applyProtection="1">
      <alignment horizontal="center" vertical="center" wrapText="1"/>
      <protection hidden="1"/>
    </xf>
    <xf numFmtId="0" fontId="1" fillId="0" borderId="17" xfId="0" applyFont="1" applyBorder="1" applyAlignment="1" applyProtection="1">
      <alignment horizontal="center" vertical="center" wrapText="1"/>
      <protection hidden="1"/>
    </xf>
    <xf numFmtId="0" fontId="1" fillId="0" borderId="28" xfId="0" applyFont="1" applyBorder="1" applyAlignment="1" applyProtection="1">
      <alignment horizontal="center" vertical="center" wrapText="1"/>
      <protection hidden="1"/>
    </xf>
    <xf numFmtId="0" fontId="1" fillId="0" borderId="29" xfId="0" applyFont="1" applyBorder="1" applyAlignment="1" applyProtection="1">
      <alignment horizontal="center" vertical="center" wrapText="1"/>
      <protection hidden="1"/>
    </xf>
    <xf numFmtId="0" fontId="1" fillId="0" borderId="30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528D-5D31-48E4-9DCC-206051BDA5E4}">
  <sheetPr>
    <tabColor theme="9" tint="0.39997558519241921"/>
  </sheetPr>
  <dimension ref="A1:V49"/>
  <sheetViews>
    <sheetView tabSelected="1" zoomScale="115" zoomScaleNormal="115" workbookViewId="0">
      <selection activeCell="K2" sqref="K2"/>
    </sheetView>
  </sheetViews>
  <sheetFormatPr defaultColWidth="9.28515625" defaultRowHeight="15" x14ac:dyDescent="0.25"/>
  <cols>
    <col min="1" max="1" width="5.7109375" style="13" customWidth="1"/>
    <col min="2" max="2" width="12.7109375" style="13" customWidth="1"/>
    <col min="3" max="5" width="9.7109375" style="13" customWidth="1"/>
    <col min="6" max="6" width="18.7109375" style="13" customWidth="1"/>
    <col min="7" max="7" width="9.7109375" style="13" customWidth="1"/>
    <col min="8" max="8" width="8.7109375" style="13" customWidth="1"/>
    <col min="9" max="9" width="9.7109375" style="13" customWidth="1"/>
    <col min="10" max="10" width="22.28515625" style="13" customWidth="1"/>
    <col min="11" max="11" width="9.28515625" style="13"/>
    <col min="12" max="12" width="12" style="13" bestFit="1" customWidth="1"/>
    <col min="13" max="16384" width="9.28515625" style="13"/>
  </cols>
  <sheetData>
    <row r="1" spans="1:22" ht="15.75" thickBot="1" x14ac:dyDescent="0.3">
      <c r="A1" s="113" t="s">
        <v>52</v>
      </c>
      <c r="B1" s="113"/>
      <c r="C1" s="113"/>
      <c r="D1" s="113"/>
    </row>
    <row r="2" spans="1:22" ht="25.15" customHeight="1" thickBot="1" x14ac:dyDescent="0.3">
      <c r="A2" s="87" t="s">
        <v>17</v>
      </c>
      <c r="B2" s="88"/>
      <c r="C2" s="88"/>
      <c r="D2" s="88"/>
      <c r="E2" s="88"/>
      <c r="F2" s="88"/>
      <c r="G2" s="14"/>
      <c r="H2" s="14"/>
      <c r="I2" s="35"/>
      <c r="J2" s="36"/>
    </row>
    <row r="3" spans="1:22" ht="25.15" customHeight="1" x14ac:dyDescent="0.25">
      <c r="A3" s="76" t="s">
        <v>0</v>
      </c>
      <c r="B3" s="77"/>
      <c r="C3" s="114"/>
      <c r="D3" s="115"/>
      <c r="E3" s="115"/>
      <c r="F3" s="116"/>
      <c r="G3" s="117" t="s">
        <v>1</v>
      </c>
      <c r="H3" s="118"/>
      <c r="I3" s="119"/>
      <c r="J3" s="15"/>
    </row>
    <row r="4" spans="1:22" ht="25.15" customHeight="1" x14ac:dyDescent="0.25">
      <c r="A4" s="78" t="s">
        <v>2</v>
      </c>
      <c r="B4" s="79"/>
      <c r="C4" s="105"/>
      <c r="D4" s="106"/>
      <c r="E4" s="106"/>
      <c r="F4" s="106"/>
      <c r="G4" s="106"/>
      <c r="H4" s="106"/>
      <c r="I4" s="106"/>
      <c r="J4" s="120"/>
    </row>
    <row r="5" spans="1:22" ht="25.15" customHeight="1" x14ac:dyDescent="0.25">
      <c r="A5" s="78" t="s">
        <v>3</v>
      </c>
      <c r="B5" s="79"/>
      <c r="C5" s="105"/>
      <c r="D5" s="106"/>
      <c r="E5" s="106"/>
      <c r="F5" s="107"/>
      <c r="G5" s="89" t="s">
        <v>18</v>
      </c>
      <c r="H5" s="90"/>
      <c r="I5" s="91"/>
      <c r="J5" s="16"/>
    </row>
    <row r="6" spans="1:22" ht="25.15" customHeight="1" thickBot="1" x14ac:dyDescent="0.3">
      <c r="A6" s="80" t="s">
        <v>4</v>
      </c>
      <c r="B6" s="81"/>
      <c r="C6" s="111"/>
      <c r="D6" s="111"/>
      <c r="E6" s="111"/>
      <c r="F6" s="112"/>
      <c r="G6" s="108" t="s">
        <v>19</v>
      </c>
      <c r="H6" s="109"/>
      <c r="I6" s="110"/>
      <c r="J6" s="38" t="e">
        <f>NETWORKDAYS(DATE($H$2,$G$2,1),EOMONTH(DATE($H$2,$G$2,1),0),'Svátky - NESAHAT'!D2:D1048576)*(8*J5)</f>
        <v>#NUM!</v>
      </c>
    </row>
    <row r="7" spans="1:22" ht="27.75" thickBot="1" x14ac:dyDescent="0.3">
      <c r="A7" s="39" t="s">
        <v>5</v>
      </c>
      <c r="B7" s="102" t="s">
        <v>6</v>
      </c>
      <c r="C7" s="102"/>
      <c r="D7" s="102"/>
      <c r="E7" s="102"/>
      <c r="F7" s="102"/>
      <c r="G7" s="102" t="s">
        <v>7</v>
      </c>
      <c r="H7" s="102"/>
      <c r="I7" s="102"/>
      <c r="J7" s="37" t="s">
        <v>8</v>
      </c>
      <c r="L7" s="64" t="s">
        <v>41</v>
      </c>
      <c r="M7" s="65"/>
      <c r="N7" s="65"/>
      <c r="O7" s="65"/>
      <c r="P7" s="65"/>
      <c r="Q7" s="65"/>
      <c r="R7" s="65"/>
      <c r="S7" s="65"/>
      <c r="T7" s="65"/>
      <c r="U7" s="65"/>
      <c r="V7" s="66"/>
    </row>
    <row r="8" spans="1:22" s="12" customFormat="1" ht="18" customHeight="1" thickBot="1" x14ac:dyDescent="0.3">
      <c r="A8" s="40">
        <v>1</v>
      </c>
      <c r="B8" s="103"/>
      <c r="C8" s="103"/>
      <c r="D8" s="103"/>
      <c r="E8" s="103"/>
      <c r="F8" s="103"/>
      <c r="G8" s="104"/>
      <c r="H8" s="104"/>
      <c r="I8" s="104"/>
      <c r="J8" s="17"/>
      <c r="L8" s="67"/>
      <c r="M8" s="68"/>
      <c r="N8" s="68"/>
      <c r="O8" s="68"/>
      <c r="P8" s="68"/>
      <c r="Q8" s="68"/>
      <c r="R8" s="68"/>
      <c r="S8" s="68"/>
      <c r="T8" s="68"/>
      <c r="U8" s="68"/>
      <c r="V8" s="69"/>
    </row>
    <row r="9" spans="1:22" s="12" customFormat="1" ht="18" customHeight="1" x14ac:dyDescent="0.25">
      <c r="A9" s="41">
        <v>2</v>
      </c>
      <c r="B9" s="83"/>
      <c r="C9" s="83"/>
      <c r="D9" s="83"/>
      <c r="E9" s="83"/>
      <c r="F9" s="83"/>
      <c r="G9" s="82"/>
      <c r="H9" s="82"/>
      <c r="I9" s="82"/>
      <c r="J9" s="18"/>
      <c r="L9" s="70" t="s">
        <v>50</v>
      </c>
      <c r="M9" s="71"/>
      <c r="N9" s="71"/>
      <c r="O9" s="71"/>
      <c r="P9" s="71"/>
      <c r="Q9" s="71"/>
      <c r="R9" s="71"/>
      <c r="S9" s="71"/>
      <c r="T9" s="71"/>
      <c r="U9" s="71"/>
      <c r="V9" s="72"/>
    </row>
    <row r="10" spans="1:22" s="12" customFormat="1" ht="18" customHeight="1" x14ac:dyDescent="0.25">
      <c r="A10" s="41">
        <v>3</v>
      </c>
      <c r="B10" s="83"/>
      <c r="C10" s="83"/>
      <c r="D10" s="83"/>
      <c r="E10" s="83"/>
      <c r="F10" s="83"/>
      <c r="G10" s="82"/>
      <c r="H10" s="82"/>
      <c r="I10" s="82"/>
      <c r="J10" s="18"/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5"/>
    </row>
    <row r="11" spans="1:22" s="12" customFormat="1" ht="18" customHeight="1" x14ac:dyDescent="0.25">
      <c r="A11" s="41">
        <v>4</v>
      </c>
      <c r="B11" s="83"/>
      <c r="C11" s="83"/>
      <c r="D11" s="83"/>
      <c r="E11" s="83"/>
      <c r="F11" s="83"/>
      <c r="G11" s="82"/>
      <c r="H11" s="82"/>
      <c r="I11" s="82"/>
      <c r="J11" s="18"/>
      <c r="L11" s="8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12" customFormat="1" ht="18" customHeight="1" x14ac:dyDescent="0.25">
      <c r="A12" s="41">
        <v>5</v>
      </c>
      <c r="B12" s="83"/>
      <c r="C12" s="83"/>
      <c r="D12" s="83"/>
      <c r="E12" s="83"/>
      <c r="F12" s="83"/>
      <c r="G12" s="82"/>
      <c r="H12" s="82"/>
      <c r="I12" s="82"/>
      <c r="J12" s="18"/>
      <c r="L12" s="58" t="s">
        <v>40</v>
      </c>
      <c r="M12" s="59"/>
      <c r="N12" s="59"/>
      <c r="O12" s="60" t="s">
        <v>42</v>
      </c>
      <c r="P12" s="60"/>
      <c r="Q12" s="60"/>
      <c r="R12" s="60"/>
      <c r="S12" s="60"/>
      <c r="T12" s="60"/>
      <c r="U12" s="60"/>
      <c r="V12" s="61"/>
    </row>
    <row r="13" spans="1:22" s="12" customFormat="1" ht="18" customHeight="1" x14ac:dyDescent="0.25">
      <c r="A13" s="41">
        <v>6</v>
      </c>
      <c r="B13" s="83"/>
      <c r="C13" s="83"/>
      <c r="D13" s="83"/>
      <c r="E13" s="83"/>
      <c r="F13" s="83"/>
      <c r="G13" s="82"/>
      <c r="H13" s="82"/>
      <c r="I13" s="82"/>
      <c r="J13" s="18"/>
      <c r="L13" s="1"/>
      <c r="M13" s="23"/>
      <c r="N13" s="23"/>
      <c r="O13" s="62" t="s">
        <v>44</v>
      </c>
      <c r="P13" s="62"/>
      <c r="Q13" s="62"/>
      <c r="R13" s="62"/>
      <c r="S13" s="62"/>
      <c r="T13" s="62"/>
      <c r="U13" s="62"/>
      <c r="V13" s="63"/>
    </row>
    <row r="14" spans="1:22" s="12" customFormat="1" ht="18" customHeight="1" x14ac:dyDescent="0.25">
      <c r="A14" s="41">
        <v>7</v>
      </c>
      <c r="B14" s="83"/>
      <c r="C14" s="83"/>
      <c r="D14" s="83"/>
      <c r="E14" s="83"/>
      <c r="F14" s="83"/>
      <c r="G14" s="82"/>
      <c r="H14" s="82"/>
      <c r="I14" s="82"/>
      <c r="J14" s="18"/>
      <c r="L14" s="8"/>
      <c r="M14" s="23"/>
      <c r="N14" s="23"/>
      <c r="O14" s="62" t="s">
        <v>43</v>
      </c>
      <c r="P14" s="62"/>
      <c r="Q14" s="62"/>
      <c r="R14" s="62"/>
      <c r="S14" s="62"/>
      <c r="T14" s="62"/>
      <c r="U14" s="62"/>
      <c r="V14" s="63"/>
    </row>
    <row r="15" spans="1:22" s="12" customFormat="1" ht="18" customHeight="1" x14ac:dyDescent="0.25">
      <c r="A15" s="41">
        <v>8</v>
      </c>
      <c r="B15" s="83"/>
      <c r="C15" s="83"/>
      <c r="D15" s="83"/>
      <c r="E15" s="83"/>
      <c r="F15" s="83"/>
      <c r="G15" s="82"/>
      <c r="H15" s="82"/>
      <c r="I15" s="82"/>
      <c r="J15" s="18"/>
      <c r="L15" s="10"/>
      <c r="M15" s="25"/>
      <c r="N15" s="25"/>
      <c r="O15" s="62" t="s">
        <v>45</v>
      </c>
      <c r="P15" s="62"/>
      <c r="Q15" s="62"/>
      <c r="R15" s="62"/>
      <c r="S15" s="62"/>
      <c r="T15" s="62"/>
      <c r="U15" s="62"/>
      <c r="V15" s="63"/>
    </row>
    <row r="16" spans="1:22" s="12" customFormat="1" ht="18" customHeight="1" x14ac:dyDescent="0.25">
      <c r="A16" s="41">
        <v>9</v>
      </c>
      <c r="B16" s="83"/>
      <c r="C16" s="83"/>
      <c r="D16" s="83"/>
      <c r="E16" s="83"/>
      <c r="F16" s="83"/>
      <c r="G16" s="82"/>
      <c r="H16" s="82"/>
      <c r="I16" s="82"/>
      <c r="J16" s="18"/>
      <c r="L16" s="11"/>
      <c r="M16" s="24"/>
      <c r="N16" s="24"/>
      <c r="O16" s="62"/>
      <c r="P16" s="62"/>
      <c r="Q16" s="62"/>
      <c r="R16" s="62"/>
      <c r="S16" s="62"/>
      <c r="T16" s="62"/>
      <c r="U16" s="62"/>
      <c r="V16" s="63"/>
    </row>
    <row r="17" spans="1:22" s="12" customFormat="1" ht="18" customHeight="1" x14ac:dyDescent="0.25">
      <c r="A17" s="41">
        <v>10</v>
      </c>
      <c r="B17" s="83"/>
      <c r="C17" s="83"/>
      <c r="D17" s="83"/>
      <c r="E17" s="83"/>
      <c r="F17" s="83"/>
      <c r="G17" s="82"/>
      <c r="H17" s="82"/>
      <c r="I17" s="82"/>
      <c r="J17" s="18"/>
      <c r="L17" s="11"/>
      <c r="M17" s="24"/>
      <c r="N17" s="24"/>
      <c r="O17" s="62" t="s">
        <v>46</v>
      </c>
      <c r="P17" s="62"/>
      <c r="Q17" s="62"/>
      <c r="R17" s="62"/>
      <c r="S17" s="62"/>
      <c r="T17" s="62"/>
      <c r="U17" s="62"/>
      <c r="V17" s="63"/>
    </row>
    <row r="18" spans="1:22" s="12" customFormat="1" ht="18" customHeight="1" x14ac:dyDescent="0.25">
      <c r="A18" s="41">
        <v>11</v>
      </c>
      <c r="B18" s="83"/>
      <c r="C18" s="83"/>
      <c r="D18" s="83"/>
      <c r="E18" s="83"/>
      <c r="F18" s="83"/>
      <c r="G18" s="82"/>
      <c r="H18" s="82"/>
      <c r="I18" s="82"/>
      <c r="J18" s="18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8"/>
    </row>
    <row r="19" spans="1:22" s="12" customFormat="1" ht="18" customHeight="1" x14ac:dyDescent="0.25">
      <c r="A19" s="41">
        <v>12</v>
      </c>
      <c r="B19" s="83"/>
      <c r="C19" s="83"/>
      <c r="D19" s="83"/>
      <c r="E19" s="83"/>
      <c r="F19" s="83"/>
      <c r="G19" s="82"/>
      <c r="H19" s="82"/>
      <c r="I19" s="82"/>
      <c r="J19" s="18"/>
      <c r="L19" s="26"/>
      <c r="M19" s="27"/>
      <c r="N19" s="29"/>
      <c r="O19" s="30"/>
      <c r="P19" s="30"/>
      <c r="Q19" s="31" t="s">
        <v>47</v>
      </c>
      <c r="R19" s="30"/>
      <c r="S19" s="30"/>
      <c r="T19" s="30"/>
      <c r="U19" s="27"/>
      <c r="V19" s="28"/>
    </row>
    <row r="20" spans="1:22" s="12" customFormat="1" ht="18" customHeight="1" x14ac:dyDescent="0.25">
      <c r="A20" s="41">
        <v>13</v>
      </c>
      <c r="B20" s="83"/>
      <c r="C20" s="83"/>
      <c r="D20" s="83"/>
      <c r="E20" s="83"/>
      <c r="F20" s="83"/>
      <c r="G20" s="82"/>
      <c r="H20" s="82"/>
      <c r="I20" s="82"/>
      <c r="J20" s="18"/>
      <c r="L20" s="26"/>
      <c r="M20" s="27"/>
      <c r="N20" s="56" t="s">
        <v>48</v>
      </c>
      <c r="O20" s="56"/>
      <c r="P20" s="56"/>
      <c r="Q20" s="56"/>
      <c r="R20" s="56"/>
      <c r="S20" s="56"/>
      <c r="T20" s="56"/>
      <c r="U20" s="27"/>
      <c r="V20" s="28"/>
    </row>
    <row r="21" spans="1:22" s="12" customFormat="1" ht="18" customHeight="1" thickBot="1" x14ac:dyDescent="0.3">
      <c r="A21" s="41">
        <v>14</v>
      </c>
      <c r="B21" s="83"/>
      <c r="C21" s="83"/>
      <c r="D21" s="83"/>
      <c r="E21" s="83"/>
      <c r="F21" s="83"/>
      <c r="G21" s="82"/>
      <c r="H21" s="82"/>
      <c r="I21" s="82"/>
      <c r="J21" s="18"/>
      <c r="L21" s="32"/>
      <c r="M21" s="33"/>
      <c r="N21" s="57"/>
      <c r="O21" s="57"/>
      <c r="P21" s="57"/>
      <c r="Q21" s="57"/>
      <c r="R21" s="57"/>
      <c r="S21" s="57"/>
      <c r="T21" s="57"/>
      <c r="U21" s="33"/>
      <c r="V21" s="34"/>
    </row>
    <row r="22" spans="1:22" s="12" customFormat="1" ht="18" customHeight="1" x14ac:dyDescent="0.25">
      <c r="A22" s="41">
        <v>15</v>
      </c>
      <c r="B22" s="83"/>
      <c r="C22" s="83"/>
      <c r="D22" s="83"/>
      <c r="E22" s="83"/>
      <c r="F22" s="83"/>
      <c r="G22" s="82"/>
      <c r="H22" s="82"/>
      <c r="I22" s="82"/>
      <c r="J22" s="18"/>
    </row>
    <row r="23" spans="1:22" s="12" customFormat="1" ht="18" customHeight="1" x14ac:dyDescent="0.25">
      <c r="A23" s="41">
        <v>16</v>
      </c>
      <c r="B23" s="83"/>
      <c r="C23" s="83"/>
      <c r="D23" s="83"/>
      <c r="E23" s="83"/>
      <c r="F23" s="83"/>
      <c r="G23" s="82"/>
      <c r="H23" s="82"/>
      <c r="I23" s="82"/>
      <c r="J23" s="18"/>
    </row>
    <row r="24" spans="1:22" s="12" customFormat="1" ht="18" customHeight="1" x14ac:dyDescent="0.25">
      <c r="A24" s="41">
        <v>17</v>
      </c>
      <c r="B24" s="83"/>
      <c r="C24" s="83"/>
      <c r="D24" s="83"/>
      <c r="E24" s="83"/>
      <c r="F24" s="83"/>
      <c r="G24" s="82"/>
      <c r="H24" s="82"/>
      <c r="I24" s="82"/>
      <c r="J24" s="18"/>
    </row>
    <row r="25" spans="1:22" s="12" customFormat="1" ht="18" customHeight="1" x14ac:dyDescent="0.25">
      <c r="A25" s="41">
        <v>18</v>
      </c>
      <c r="B25" s="83"/>
      <c r="C25" s="83"/>
      <c r="D25" s="83"/>
      <c r="E25" s="83"/>
      <c r="F25" s="83"/>
      <c r="G25" s="82"/>
      <c r="H25" s="82"/>
      <c r="I25" s="82"/>
      <c r="J25" s="18"/>
    </row>
    <row r="26" spans="1:22" s="12" customFormat="1" ht="18" customHeight="1" x14ac:dyDescent="0.25">
      <c r="A26" s="41">
        <v>19</v>
      </c>
      <c r="B26" s="83"/>
      <c r="C26" s="83"/>
      <c r="D26" s="83"/>
      <c r="E26" s="83"/>
      <c r="F26" s="83"/>
      <c r="G26" s="82"/>
      <c r="H26" s="82"/>
      <c r="I26" s="82"/>
      <c r="J26" s="18"/>
    </row>
    <row r="27" spans="1:22" s="12" customFormat="1" ht="18" customHeight="1" x14ac:dyDescent="0.25">
      <c r="A27" s="41">
        <v>20</v>
      </c>
      <c r="B27" s="83"/>
      <c r="C27" s="83"/>
      <c r="D27" s="83"/>
      <c r="E27" s="83"/>
      <c r="F27" s="83"/>
      <c r="G27" s="82"/>
      <c r="H27" s="82"/>
      <c r="I27" s="82"/>
      <c r="J27" s="18"/>
    </row>
    <row r="28" spans="1:22" s="12" customFormat="1" ht="18" customHeight="1" x14ac:dyDescent="0.25">
      <c r="A28" s="41">
        <v>21</v>
      </c>
      <c r="B28" s="83"/>
      <c r="C28" s="83"/>
      <c r="D28" s="83"/>
      <c r="E28" s="83"/>
      <c r="F28" s="83"/>
      <c r="G28" s="82"/>
      <c r="H28" s="82"/>
      <c r="I28" s="82"/>
      <c r="J28" s="18"/>
    </row>
    <row r="29" spans="1:22" s="12" customFormat="1" ht="18" customHeight="1" x14ac:dyDescent="0.25">
      <c r="A29" s="41">
        <v>22</v>
      </c>
      <c r="B29" s="83"/>
      <c r="C29" s="83"/>
      <c r="D29" s="83"/>
      <c r="E29" s="83"/>
      <c r="F29" s="83"/>
      <c r="G29" s="82"/>
      <c r="H29" s="82"/>
      <c r="I29" s="82"/>
      <c r="J29" s="18"/>
    </row>
    <row r="30" spans="1:22" s="12" customFormat="1" ht="18" customHeight="1" x14ac:dyDescent="0.25">
      <c r="A30" s="41">
        <v>23</v>
      </c>
      <c r="B30" s="83"/>
      <c r="C30" s="83"/>
      <c r="D30" s="83"/>
      <c r="E30" s="83"/>
      <c r="F30" s="83"/>
      <c r="G30" s="82"/>
      <c r="H30" s="82"/>
      <c r="I30" s="82"/>
      <c r="J30" s="18"/>
    </row>
    <row r="31" spans="1:22" s="12" customFormat="1" ht="18" customHeight="1" x14ac:dyDescent="0.25">
      <c r="A31" s="41">
        <v>24</v>
      </c>
      <c r="B31" s="83"/>
      <c r="C31" s="83"/>
      <c r="D31" s="83"/>
      <c r="E31" s="83"/>
      <c r="F31" s="83"/>
      <c r="G31" s="82"/>
      <c r="H31" s="82"/>
      <c r="I31" s="82"/>
      <c r="J31" s="18"/>
    </row>
    <row r="32" spans="1:22" ht="18" customHeight="1" x14ac:dyDescent="0.25">
      <c r="A32" s="41">
        <v>25</v>
      </c>
      <c r="B32" s="83"/>
      <c r="C32" s="83"/>
      <c r="D32" s="83"/>
      <c r="E32" s="83"/>
      <c r="F32" s="83"/>
      <c r="G32" s="82"/>
      <c r="H32" s="82"/>
      <c r="I32" s="82"/>
      <c r="J32" s="18"/>
    </row>
    <row r="33" spans="1:10" ht="18" customHeight="1" x14ac:dyDescent="0.25">
      <c r="A33" s="41">
        <v>26</v>
      </c>
      <c r="B33" s="83"/>
      <c r="C33" s="83"/>
      <c r="D33" s="83"/>
      <c r="E33" s="83"/>
      <c r="F33" s="83"/>
      <c r="G33" s="82"/>
      <c r="H33" s="82"/>
      <c r="I33" s="82"/>
      <c r="J33" s="18"/>
    </row>
    <row r="34" spans="1:10" ht="18" customHeight="1" x14ac:dyDescent="0.25">
      <c r="A34" s="41">
        <v>27</v>
      </c>
      <c r="B34" s="83"/>
      <c r="C34" s="83"/>
      <c r="D34" s="83"/>
      <c r="E34" s="83"/>
      <c r="F34" s="83"/>
      <c r="G34" s="82"/>
      <c r="H34" s="82"/>
      <c r="I34" s="82"/>
      <c r="J34" s="18"/>
    </row>
    <row r="35" spans="1:10" ht="18" customHeight="1" x14ac:dyDescent="0.25">
      <c r="A35" s="41">
        <v>28</v>
      </c>
      <c r="B35" s="83"/>
      <c r="C35" s="83"/>
      <c r="D35" s="83"/>
      <c r="E35" s="83"/>
      <c r="F35" s="83"/>
      <c r="G35" s="82"/>
      <c r="H35" s="82"/>
      <c r="I35" s="82"/>
      <c r="J35" s="18"/>
    </row>
    <row r="36" spans="1:10" ht="18" customHeight="1" x14ac:dyDescent="0.25">
      <c r="A36" s="41">
        <v>29</v>
      </c>
      <c r="B36" s="83"/>
      <c r="C36" s="83"/>
      <c r="D36" s="83"/>
      <c r="E36" s="83"/>
      <c r="F36" s="83"/>
      <c r="G36" s="82"/>
      <c r="H36" s="82"/>
      <c r="I36" s="82"/>
      <c r="J36" s="18"/>
    </row>
    <row r="37" spans="1:10" ht="18" customHeight="1" x14ac:dyDescent="0.25">
      <c r="A37" s="41">
        <v>30</v>
      </c>
      <c r="B37" s="83"/>
      <c r="C37" s="83"/>
      <c r="D37" s="83"/>
      <c r="E37" s="83"/>
      <c r="F37" s="83"/>
      <c r="G37" s="82"/>
      <c r="H37" s="82"/>
      <c r="I37" s="82"/>
      <c r="J37" s="18"/>
    </row>
    <row r="38" spans="1:10" ht="18" customHeight="1" thickBot="1" x14ac:dyDescent="0.3">
      <c r="A38" s="42">
        <v>31</v>
      </c>
      <c r="B38" s="84"/>
      <c r="C38" s="84"/>
      <c r="D38" s="84"/>
      <c r="E38" s="84"/>
      <c r="F38" s="84"/>
      <c r="G38" s="100"/>
      <c r="H38" s="100"/>
      <c r="I38" s="100"/>
      <c r="J38" s="16"/>
    </row>
    <row r="39" spans="1:10" ht="18" customHeight="1" thickBot="1" x14ac:dyDescent="0.3">
      <c r="A39" s="101" t="s">
        <v>9</v>
      </c>
      <c r="B39" s="102"/>
      <c r="C39" s="102"/>
      <c r="D39" s="102"/>
      <c r="E39" s="102"/>
      <c r="F39" s="102"/>
      <c r="G39" s="102"/>
      <c r="H39" s="102"/>
      <c r="I39" s="102"/>
      <c r="J39" s="37">
        <f>SUM(J8:J38)</f>
        <v>0</v>
      </c>
    </row>
    <row r="40" spans="1:10" ht="18" customHeight="1" thickBot="1" x14ac:dyDescent="0.3">
      <c r="A40" s="19"/>
      <c r="B40" s="19"/>
      <c r="C40" s="19"/>
      <c r="D40" s="19"/>
      <c r="E40" s="19"/>
      <c r="F40" s="19"/>
      <c r="G40" s="19"/>
      <c r="H40" s="19"/>
      <c r="I40" s="19"/>
      <c r="J40" s="20"/>
    </row>
    <row r="41" spans="1:10" ht="18" customHeight="1" x14ac:dyDescent="0.25">
      <c r="A41" s="76" t="s">
        <v>10</v>
      </c>
      <c r="B41" s="77"/>
      <c r="C41" s="77"/>
      <c r="D41" s="77"/>
      <c r="E41" s="77"/>
      <c r="F41" s="77"/>
      <c r="G41" s="77"/>
      <c r="H41" s="77"/>
      <c r="I41" s="77"/>
      <c r="J41" s="21"/>
    </row>
    <row r="42" spans="1:10" ht="18" customHeight="1" x14ac:dyDescent="0.25">
      <c r="A42" s="78" t="s">
        <v>11</v>
      </c>
      <c r="B42" s="79"/>
      <c r="C42" s="79"/>
      <c r="D42" s="79"/>
      <c r="E42" s="79"/>
      <c r="F42" s="79"/>
      <c r="G42" s="79"/>
      <c r="H42" s="79"/>
      <c r="I42" s="79"/>
      <c r="J42" s="44" t="e">
        <f>(J39/J6)*J41</f>
        <v>#NUM!</v>
      </c>
    </row>
    <row r="43" spans="1:10" ht="18" customHeight="1" thickBot="1" x14ac:dyDescent="0.3">
      <c r="A43" s="80" t="s">
        <v>12</v>
      </c>
      <c r="B43" s="81"/>
      <c r="C43" s="81"/>
      <c r="D43" s="81"/>
      <c r="E43" s="81"/>
      <c r="F43" s="81"/>
      <c r="G43" s="81"/>
      <c r="H43" s="81"/>
      <c r="I43" s="81"/>
      <c r="J43" s="43" t="e">
        <f>0.6*J42</f>
        <v>#NUM!</v>
      </c>
    </row>
    <row r="44" spans="1:10" ht="18" customHeight="1" thickBot="1" x14ac:dyDescent="0.3">
      <c r="A44" s="19"/>
      <c r="B44" s="19"/>
      <c r="C44" s="19"/>
      <c r="D44" s="19"/>
      <c r="E44" s="19"/>
      <c r="F44" s="19"/>
      <c r="G44" s="19"/>
      <c r="H44" s="19"/>
      <c r="I44" s="19"/>
      <c r="J44" s="20"/>
    </row>
    <row r="45" spans="1:10" ht="18" customHeight="1" x14ac:dyDescent="0.25">
      <c r="A45" s="92" t="s">
        <v>13</v>
      </c>
      <c r="B45" s="93"/>
      <c r="C45" s="93" t="s">
        <v>14</v>
      </c>
      <c r="D45" s="93"/>
      <c r="E45" s="93"/>
      <c r="F45" s="93"/>
      <c r="G45" s="93" t="s">
        <v>15</v>
      </c>
      <c r="H45" s="93"/>
      <c r="I45" s="93"/>
      <c r="J45" s="98"/>
    </row>
    <row r="46" spans="1:10" ht="18" customHeight="1" x14ac:dyDescent="0.25">
      <c r="A46" s="94"/>
      <c r="B46" s="95"/>
      <c r="C46" s="83"/>
      <c r="D46" s="83"/>
      <c r="E46" s="83"/>
      <c r="F46" s="83"/>
      <c r="G46" s="83"/>
      <c r="H46" s="83"/>
      <c r="I46" s="83"/>
      <c r="J46" s="99"/>
    </row>
    <row r="47" spans="1:10" ht="18" customHeight="1" x14ac:dyDescent="0.25">
      <c r="A47" s="94"/>
      <c r="B47" s="95"/>
      <c r="C47" s="83"/>
      <c r="D47" s="83"/>
      <c r="E47" s="83"/>
      <c r="F47" s="83"/>
      <c r="G47" s="83"/>
      <c r="H47" s="83"/>
      <c r="I47" s="83"/>
      <c r="J47" s="99"/>
    </row>
    <row r="48" spans="1:10" ht="18" customHeight="1" x14ac:dyDescent="0.25">
      <c r="A48" s="94"/>
      <c r="B48" s="95"/>
      <c r="C48" s="83"/>
      <c r="D48" s="83"/>
      <c r="E48" s="83"/>
      <c r="F48" s="83"/>
      <c r="G48" s="83"/>
      <c r="H48" s="83"/>
      <c r="I48" s="83"/>
      <c r="J48" s="99"/>
    </row>
    <row r="49" spans="1:10" ht="18" customHeight="1" thickBot="1" x14ac:dyDescent="0.3">
      <c r="A49" s="96"/>
      <c r="B49" s="97"/>
      <c r="C49" s="97" t="s">
        <v>16</v>
      </c>
      <c r="D49" s="97"/>
      <c r="E49" s="85"/>
      <c r="F49" s="85"/>
      <c r="G49" s="97" t="s">
        <v>16</v>
      </c>
      <c r="H49" s="97"/>
      <c r="I49" s="85"/>
      <c r="J49" s="86"/>
    </row>
  </sheetData>
  <sheetProtection algorithmName="SHA-512" hashValue="IVgR24eMMYhun/K+slXepol4/oOCazXT0MByivSHxJA7SkPek8p5hagAsEAfEr++uf40QzwtTwnFLUv0zVZ0rw==" saltValue="7kvFUAbKE7XYqsm9VhHzug==" spinCount="100000" sheet="1" objects="1" scenarios="1" selectLockedCells="1"/>
  <mergeCells count="99">
    <mergeCell ref="A1:D1"/>
    <mergeCell ref="A3:B3"/>
    <mergeCell ref="C3:F3"/>
    <mergeCell ref="G3:I3"/>
    <mergeCell ref="A4:B4"/>
    <mergeCell ref="C4:J4"/>
    <mergeCell ref="A5:B5"/>
    <mergeCell ref="C5:F5"/>
    <mergeCell ref="G6:I6"/>
    <mergeCell ref="A6:B6"/>
    <mergeCell ref="C6:F6"/>
    <mergeCell ref="B7:F7"/>
    <mergeCell ref="G7:I7"/>
    <mergeCell ref="B8:F8"/>
    <mergeCell ref="G8:I8"/>
    <mergeCell ref="B9:F9"/>
    <mergeCell ref="G9:I9"/>
    <mergeCell ref="B10:F10"/>
    <mergeCell ref="G10:I10"/>
    <mergeCell ref="B11:F11"/>
    <mergeCell ref="G11:I11"/>
    <mergeCell ref="B12:F12"/>
    <mergeCell ref="G12:I12"/>
    <mergeCell ref="B13:F13"/>
    <mergeCell ref="G13:I13"/>
    <mergeCell ref="B14:F14"/>
    <mergeCell ref="G14:I14"/>
    <mergeCell ref="B15:F15"/>
    <mergeCell ref="G15:I15"/>
    <mergeCell ref="B16:F16"/>
    <mergeCell ref="G16:I16"/>
    <mergeCell ref="B17:F17"/>
    <mergeCell ref="G17:I17"/>
    <mergeCell ref="B18:F18"/>
    <mergeCell ref="G18:I18"/>
    <mergeCell ref="B19:F19"/>
    <mergeCell ref="G19:I19"/>
    <mergeCell ref="B20:F20"/>
    <mergeCell ref="G20:I20"/>
    <mergeCell ref="B21:F21"/>
    <mergeCell ref="G21:I21"/>
    <mergeCell ref="B22:F22"/>
    <mergeCell ref="G22:I22"/>
    <mergeCell ref="B23:F23"/>
    <mergeCell ref="G23:I23"/>
    <mergeCell ref="B24:F24"/>
    <mergeCell ref="G24:I24"/>
    <mergeCell ref="B25:F25"/>
    <mergeCell ref="G25:I25"/>
    <mergeCell ref="B26:F26"/>
    <mergeCell ref="G26:I26"/>
    <mergeCell ref="B27:F27"/>
    <mergeCell ref="G27:I27"/>
    <mergeCell ref="G33:I33"/>
    <mergeCell ref="B28:F28"/>
    <mergeCell ref="G28:I28"/>
    <mergeCell ref="B29:F29"/>
    <mergeCell ref="G29:I29"/>
    <mergeCell ref="B30:F30"/>
    <mergeCell ref="G30:I30"/>
    <mergeCell ref="I49:J49"/>
    <mergeCell ref="A2:F2"/>
    <mergeCell ref="G5:I5"/>
    <mergeCell ref="A45:B49"/>
    <mergeCell ref="C45:F45"/>
    <mergeCell ref="G45:J45"/>
    <mergeCell ref="C46:F48"/>
    <mergeCell ref="G46:J48"/>
    <mergeCell ref="C49:D49"/>
    <mergeCell ref="E49:F49"/>
    <mergeCell ref="G49:H49"/>
    <mergeCell ref="B37:F37"/>
    <mergeCell ref="G37:I37"/>
    <mergeCell ref="G38:I38"/>
    <mergeCell ref="A39:I39"/>
    <mergeCell ref="B34:F34"/>
    <mergeCell ref="L7:V8"/>
    <mergeCell ref="L9:V10"/>
    <mergeCell ref="A41:I41"/>
    <mergeCell ref="A42:I42"/>
    <mergeCell ref="A43:I43"/>
    <mergeCell ref="G34:I34"/>
    <mergeCell ref="B35:F35"/>
    <mergeCell ref="G35:I35"/>
    <mergeCell ref="B36:F36"/>
    <mergeCell ref="G36:I36"/>
    <mergeCell ref="B38:F38"/>
    <mergeCell ref="B31:F31"/>
    <mergeCell ref="G31:I31"/>
    <mergeCell ref="B32:F32"/>
    <mergeCell ref="G32:I32"/>
    <mergeCell ref="B33:F33"/>
    <mergeCell ref="N20:T21"/>
    <mergeCell ref="L12:N12"/>
    <mergeCell ref="O12:V12"/>
    <mergeCell ref="O13:V13"/>
    <mergeCell ref="O14:V14"/>
    <mergeCell ref="O15:V16"/>
    <mergeCell ref="O17:V17"/>
  </mergeCells>
  <dataValidations count="3">
    <dataValidation type="whole" allowBlank="1" showInputMessage="1" showErrorMessage="1" sqref="G2" xr:uid="{7CA1D213-4A33-449F-B30A-79352BBF45CF}">
      <formula1>1</formula1>
      <formula2>12</formula2>
    </dataValidation>
    <dataValidation type="whole" allowBlank="1" showInputMessage="1" showErrorMessage="1" sqref="H2" xr:uid="{AD6A0B7E-FF1B-490A-A412-EA7E09274E66}">
      <formula1>2025</formula1>
      <formula2>2099</formula2>
    </dataValidation>
    <dataValidation type="decimal" allowBlank="1" showInputMessage="1" showErrorMessage="1" sqref="J5" xr:uid="{D0A038F1-951A-454A-B379-0BC89310DCFF}">
      <formula1>0</formula1>
      <formula2>1</formula2>
    </dataValidation>
  </dataValidation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9918-E5C5-4E43-973C-7E7939A37207}">
  <sheetPr>
    <tabColor theme="9" tint="0.39997558519241921"/>
  </sheetPr>
  <dimension ref="A1:V49"/>
  <sheetViews>
    <sheetView zoomScaleNormal="100" workbookViewId="0">
      <selection activeCell="G8" sqref="G8:I8"/>
    </sheetView>
  </sheetViews>
  <sheetFormatPr defaultColWidth="9.28515625" defaultRowHeight="15" x14ac:dyDescent="0.25"/>
  <cols>
    <col min="1" max="1" width="5.7109375" style="13" customWidth="1"/>
    <col min="2" max="2" width="12.7109375" style="13" customWidth="1"/>
    <col min="3" max="5" width="9.7109375" style="13" customWidth="1"/>
    <col min="6" max="6" width="18.7109375" style="13" customWidth="1"/>
    <col min="7" max="7" width="9.7109375" style="13" customWidth="1"/>
    <col min="8" max="8" width="8.7109375" style="13" customWidth="1"/>
    <col min="9" max="9" width="9.7109375" style="13" customWidth="1"/>
    <col min="10" max="10" width="22.28515625" style="13" customWidth="1"/>
    <col min="11" max="12" width="9.28515625" style="13"/>
    <col min="13" max="13" width="12" style="13" bestFit="1" customWidth="1"/>
    <col min="14" max="16384" width="9.28515625" style="13"/>
  </cols>
  <sheetData>
    <row r="1" spans="1:22" ht="15.75" thickBot="1" x14ac:dyDescent="0.3">
      <c r="A1" s="113"/>
      <c r="B1" s="113"/>
      <c r="C1" s="113"/>
      <c r="D1" s="113"/>
    </row>
    <row r="2" spans="1:22" ht="25.9" customHeight="1" thickBot="1" x14ac:dyDescent="0.3">
      <c r="A2" s="87" t="s">
        <v>17</v>
      </c>
      <c r="B2" s="88"/>
      <c r="C2" s="88"/>
      <c r="D2" s="88"/>
      <c r="E2" s="88"/>
      <c r="F2" s="88"/>
      <c r="G2" s="14"/>
      <c r="H2" s="14"/>
      <c r="I2" s="35"/>
      <c r="J2" s="36"/>
    </row>
    <row r="3" spans="1:22" ht="25.15" customHeight="1" x14ac:dyDescent="0.25">
      <c r="A3" s="76" t="s">
        <v>0</v>
      </c>
      <c r="B3" s="77"/>
      <c r="C3" s="114"/>
      <c r="D3" s="115"/>
      <c r="E3" s="115"/>
      <c r="F3" s="116"/>
      <c r="G3" s="117" t="s">
        <v>1</v>
      </c>
      <c r="H3" s="118"/>
      <c r="I3" s="119"/>
      <c r="J3" s="15"/>
    </row>
    <row r="4" spans="1:22" ht="25.15" customHeight="1" x14ac:dyDescent="0.25">
      <c r="A4" s="78" t="s">
        <v>2</v>
      </c>
      <c r="B4" s="79"/>
      <c r="C4" s="105"/>
      <c r="D4" s="106"/>
      <c r="E4" s="106"/>
      <c r="F4" s="106"/>
      <c r="G4" s="106"/>
      <c r="H4" s="106"/>
      <c r="I4" s="106"/>
      <c r="J4" s="120"/>
    </row>
    <row r="5" spans="1:22" ht="25.15" customHeight="1" x14ac:dyDescent="0.25">
      <c r="A5" s="78" t="s">
        <v>3</v>
      </c>
      <c r="B5" s="79"/>
      <c r="C5" s="121"/>
      <c r="D5" s="122"/>
      <c r="E5" s="122"/>
      <c r="F5" s="122"/>
      <c r="G5" s="122"/>
      <c r="H5" s="122"/>
      <c r="I5" s="122"/>
      <c r="J5" s="123"/>
    </row>
    <row r="6" spans="1:22" ht="25.15" customHeight="1" thickBot="1" x14ac:dyDescent="0.3">
      <c r="A6" s="80" t="s">
        <v>4</v>
      </c>
      <c r="B6" s="81"/>
      <c r="C6" s="124"/>
      <c r="D6" s="111"/>
      <c r="E6" s="111"/>
      <c r="F6" s="112"/>
      <c r="G6" s="108" t="s">
        <v>19</v>
      </c>
      <c r="H6" s="109"/>
      <c r="I6" s="110"/>
      <c r="J6" s="22"/>
    </row>
    <row r="7" spans="1:22" ht="27.75" thickBot="1" x14ac:dyDescent="0.3">
      <c r="A7" s="39" t="s">
        <v>5</v>
      </c>
      <c r="B7" s="102" t="s">
        <v>6</v>
      </c>
      <c r="C7" s="102"/>
      <c r="D7" s="102"/>
      <c r="E7" s="102"/>
      <c r="F7" s="102"/>
      <c r="G7" s="102" t="s">
        <v>7</v>
      </c>
      <c r="H7" s="102"/>
      <c r="I7" s="102"/>
      <c r="J7" s="37" t="s">
        <v>8</v>
      </c>
      <c r="L7" s="64" t="s">
        <v>41</v>
      </c>
      <c r="M7" s="65"/>
      <c r="N7" s="65"/>
      <c r="O7" s="65"/>
      <c r="P7" s="65"/>
      <c r="Q7" s="65"/>
      <c r="R7" s="65"/>
      <c r="S7" s="65"/>
      <c r="T7" s="65"/>
      <c r="U7" s="65"/>
      <c r="V7" s="66"/>
    </row>
    <row r="8" spans="1:22" s="12" customFormat="1" ht="18" customHeight="1" thickBot="1" x14ac:dyDescent="0.3">
      <c r="A8" s="40">
        <v>1</v>
      </c>
      <c r="B8" s="103"/>
      <c r="C8" s="103"/>
      <c r="D8" s="103"/>
      <c r="E8" s="103"/>
      <c r="F8" s="103"/>
      <c r="G8" s="104"/>
      <c r="H8" s="104"/>
      <c r="I8" s="104"/>
      <c r="J8" s="17"/>
      <c r="L8" s="67"/>
      <c r="M8" s="68"/>
      <c r="N8" s="68"/>
      <c r="O8" s="68"/>
      <c r="P8" s="68"/>
      <c r="Q8" s="68"/>
      <c r="R8" s="68"/>
      <c r="S8" s="68"/>
      <c r="T8" s="68"/>
      <c r="U8" s="68"/>
      <c r="V8" s="69"/>
    </row>
    <row r="9" spans="1:22" s="12" customFormat="1" ht="18" customHeight="1" x14ac:dyDescent="0.25">
      <c r="A9" s="41">
        <v>2</v>
      </c>
      <c r="B9" s="83"/>
      <c r="C9" s="83"/>
      <c r="D9" s="83"/>
      <c r="E9" s="83"/>
      <c r="F9" s="83"/>
      <c r="G9" s="82"/>
      <c r="H9" s="82"/>
      <c r="I9" s="82"/>
      <c r="J9" s="18"/>
      <c r="L9" s="70" t="s">
        <v>50</v>
      </c>
      <c r="M9" s="71"/>
      <c r="N9" s="71"/>
      <c r="O9" s="71"/>
      <c r="P9" s="71"/>
      <c r="Q9" s="71"/>
      <c r="R9" s="71"/>
      <c r="S9" s="71"/>
      <c r="T9" s="71"/>
      <c r="U9" s="71"/>
      <c r="V9" s="72"/>
    </row>
    <row r="10" spans="1:22" s="12" customFormat="1" ht="18" customHeight="1" x14ac:dyDescent="0.25">
      <c r="A10" s="41">
        <v>3</v>
      </c>
      <c r="B10" s="83"/>
      <c r="C10" s="83"/>
      <c r="D10" s="83"/>
      <c r="E10" s="83"/>
      <c r="F10" s="83"/>
      <c r="G10" s="82"/>
      <c r="H10" s="82"/>
      <c r="I10" s="82"/>
      <c r="J10" s="18"/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5"/>
    </row>
    <row r="11" spans="1:22" s="12" customFormat="1" ht="18" customHeight="1" x14ac:dyDescent="0.25">
      <c r="A11" s="41">
        <v>4</v>
      </c>
      <c r="B11" s="83"/>
      <c r="C11" s="83"/>
      <c r="D11" s="83"/>
      <c r="E11" s="83"/>
      <c r="F11" s="83"/>
      <c r="G11" s="82"/>
      <c r="H11" s="82"/>
      <c r="I11" s="82"/>
      <c r="J11" s="18"/>
      <c r="L11" s="8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12" customFormat="1" ht="18" customHeight="1" x14ac:dyDescent="0.25">
      <c r="A12" s="41">
        <v>5</v>
      </c>
      <c r="B12" s="83"/>
      <c r="C12" s="83"/>
      <c r="D12" s="83"/>
      <c r="E12" s="83"/>
      <c r="F12" s="83"/>
      <c r="G12" s="82"/>
      <c r="H12" s="82"/>
      <c r="I12" s="82"/>
      <c r="J12" s="18"/>
      <c r="L12" s="58" t="s">
        <v>40</v>
      </c>
      <c r="M12" s="59"/>
      <c r="N12" s="59"/>
      <c r="O12" s="60" t="s">
        <v>42</v>
      </c>
      <c r="P12" s="60"/>
      <c r="Q12" s="60"/>
      <c r="R12" s="60"/>
      <c r="S12" s="60"/>
      <c r="T12" s="60"/>
      <c r="U12" s="60"/>
      <c r="V12" s="61"/>
    </row>
    <row r="13" spans="1:22" s="12" customFormat="1" ht="18" customHeight="1" x14ac:dyDescent="0.25">
      <c r="A13" s="41">
        <v>6</v>
      </c>
      <c r="B13" s="83"/>
      <c r="C13" s="83"/>
      <c r="D13" s="83"/>
      <c r="E13" s="83"/>
      <c r="F13" s="83"/>
      <c r="G13" s="82"/>
      <c r="H13" s="82"/>
      <c r="I13" s="82"/>
      <c r="J13" s="18"/>
      <c r="L13" s="1"/>
      <c r="M13" s="23"/>
      <c r="N13" s="23"/>
      <c r="O13" s="62" t="s">
        <v>44</v>
      </c>
      <c r="P13" s="62"/>
      <c r="Q13" s="62"/>
      <c r="R13" s="62"/>
      <c r="S13" s="62"/>
      <c r="T13" s="62"/>
      <c r="U13" s="62"/>
      <c r="V13" s="63"/>
    </row>
    <row r="14" spans="1:22" s="12" customFormat="1" ht="18" customHeight="1" x14ac:dyDescent="0.25">
      <c r="A14" s="41">
        <v>7</v>
      </c>
      <c r="B14" s="83"/>
      <c r="C14" s="83"/>
      <c r="D14" s="83"/>
      <c r="E14" s="83"/>
      <c r="F14" s="83"/>
      <c r="G14" s="82"/>
      <c r="H14" s="82"/>
      <c r="I14" s="82"/>
      <c r="J14" s="18"/>
      <c r="L14" s="8"/>
      <c r="M14" s="23"/>
      <c r="N14" s="23"/>
      <c r="O14" s="62" t="s">
        <v>49</v>
      </c>
      <c r="P14" s="62"/>
      <c r="Q14" s="62"/>
      <c r="R14" s="62"/>
      <c r="S14" s="62"/>
      <c r="T14" s="62"/>
      <c r="U14" s="62"/>
      <c r="V14" s="63"/>
    </row>
    <row r="15" spans="1:22" s="12" customFormat="1" ht="18" customHeight="1" x14ac:dyDescent="0.25">
      <c r="A15" s="41">
        <v>8</v>
      </c>
      <c r="B15" s="83"/>
      <c r="C15" s="83"/>
      <c r="D15" s="83"/>
      <c r="E15" s="83"/>
      <c r="F15" s="83"/>
      <c r="G15" s="82"/>
      <c r="H15" s="82"/>
      <c r="I15" s="82"/>
      <c r="J15" s="18"/>
      <c r="L15" s="10"/>
      <c r="M15" s="25"/>
      <c r="N15" s="25"/>
      <c r="O15" s="62" t="s">
        <v>45</v>
      </c>
      <c r="P15" s="62"/>
      <c r="Q15" s="62"/>
      <c r="R15" s="62"/>
      <c r="S15" s="62"/>
      <c r="T15" s="62"/>
      <c r="U15" s="62"/>
      <c r="V15" s="63"/>
    </row>
    <row r="16" spans="1:22" s="12" customFormat="1" ht="18" customHeight="1" x14ac:dyDescent="0.25">
      <c r="A16" s="41">
        <v>9</v>
      </c>
      <c r="B16" s="83"/>
      <c r="C16" s="83"/>
      <c r="D16" s="83"/>
      <c r="E16" s="83"/>
      <c r="F16" s="83"/>
      <c r="G16" s="82"/>
      <c r="H16" s="82"/>
      <c r="I16" s="82"/>
      <c r="J16" s="18"/>
      <c r="L16" s="11"/>
      <c r="M16" s="24"/>
      <c r="N16" s="24"/>
      <c r="O16" s="62"/>
      <c r="P16" s="62"/>
      <c r="Q16" s="62"/>
      <c r="R16" s="62"/>
      <c r="S16" s="62"/>
      <c r="T16" s="62"/>
      <c r="U16" s="62"/>
      <c r="V16" s="63"/>
    </row>
    <row r="17" spans="1:22" s="12" customFormat="1" ht="18" customHeight="1" x14ac:dyDescent="0.25">
      <c r="A17" s="41">
        <v>10</v>
      </c>
      <c r="B17" s="83"/>
      <c r="C17" s="83"/>
      <c r="D17" s="83"/>
      <c r="E17" s="83"/>
      <c r="F17" s="83"/>
      <c r="G17" s="82"/>
      <c r="H17" s="82"/>
      <c r="I17" s="82"/>
      <c r="J17" s="18"/>
      <c r="L17" s="11"/>
      <c r="M17" s="24"/>
      <c r="N17" s="24"/>
      <c r="O17" s="62" t="s">
        <v>46</v>
      </c>
      <c r="P17" s="62"/>
      <c r="Q17" s="62"/>
      <c r="R17" s="62"/>
      <c r="S17" s="62"/>
      <c r="T17" s="62"/>
      <c r="U17" s="62"/>
      <c r="V17" s="63"/>
    </row>
    <row r="18" spans="1:22" s="12" customFormat="1" ht="18" customHeight="1" x14ac:dyDescent="0.25">
      <c r="A18" s="41">
        <v>11</v>
      </c>
      <c r="B18" s="83"/>
      <c r="C18" s="83"/>
      <c r="D18" s="83"/>
      <c r="E18" s="83"/>
      <c r="F18" s="83"/>
      <c r="G18" s="82"/>
      <c r="H18" s="82"/>
      <c r="I18" s="82"/>
      <c r="J18" s="18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8"/>
    </row>
    <row r="19" spans="1:22" s="12" customFormat="1" ht="18" customHeight="1" x14ac:dyDescent="0.25">
      <c r="A19" s="41">
        <v>12</v>
      </c>
      <c r="B19" s="83"/>
      <c r="C19" s="83"/>
      <c r="D19" s="83"/>
      <c r="E19" s="83"/>
      <c r="F19" s="83"/>
      <c r="G19" s="82"/>
      <c r="H19" s="82"/>
      <c r="I19" s="82"/>
      <c r="J19" s="18"/>
      <c r="L19" s="26"/>
      <c r="M19" s="27"/>
      <c r="N19" s="29"/>
      <c r="O19" s="30"/>
      <c r="P19" s="30"/>
      <c r="Q19" s="31" t="s">
        <v>47</v>
      </c>
      <c r="R19" s="30"/>
      <c r="S19" s="30"/>
      <c r="T19" s="30"/>
      <c r="U19" s="27"/>
      <c r="V19" s="28"/>
    </row>
    <row r="20" spans="1:22" s="12" customFormat="1" ht="18" customHeight="1" x14ac:dyDescent="0.25">
      <c r="A20" s="41">
        <v>13</v>
      </c>
      <c r="B20" s="83"/>
      <c r="C20" s="83"/>
      <c r="D20" s="83"/>
      <c r="E20" s="83"/>
      <c r="F20" s="83"/>
      <c r="G20" s="82"/>
      <c r="H20" s="82"/>
      <c r="I20" s="82"/>
      <c r="J20" s="18"/>
      <c r="L20" s="26"/>
      <c r="M20" s="27"/>
      <c r="N20" s="56" t="s">
        <v>48</v>
      </c>
      <c r="O20" s="56"/>
      <c r="P20" s="56"/>
      <c r="Q20" s="56"/>
      <c r="R20" s="56"/>
      <c r="S20" s="56"/>
      <c r="T20" s="56"/>
      <c r="U20" s="27"/>
      <c r="V20" s="28"/>
    </row>
    <row r="21" spans="1:22" s="12" customFormat="1" ht="18" customHeight="1" thickBot="1" x14ac:dyDescent="0.3">
      <c r="A21" s="41">
        <v>14</v>
      </c>
      <c r="B21" s="83"/>
      <c r="C21" s="83"/>
      <c r="D21" s="83"/>
      <c r="E21" s="83"/>
      <c r="F21" s="83"/>
      <c r="G21" s="82"/>
      <c r="H21" s="82"/>
      <c r="I21" s="82"/>
      <c r="J21" s="18"/>
      <c r="L21" s="32"/>
      <c r="M21" s="33"/>
      <c r="N21" s="57"/>
      <c r="O21" s="57"/>
      <c r="P21" s="57"/>
      <c r="Q21" s="57"/>
      <c r="R21" s="57"/>
      <c r="S21" s="57"/>
      <c r="T21" s="57"/>
      <c r="U21" s="33"/>
      <c r="V21" s="34"/>
    </row>
    <row r="22" spans="1:22" s="12" customFormat="1" ht="18" customHeight="1" x14ac:dyDescent="0.25">
      <c r="A22" s="41">
        <v>15</v>
      </c>
      <c r="B22" s="83"/>
      <c r="C22" s="83"/>
      <c r="D22" s="83"/>
      <c r="E22" s="83"/>
      <c r="F22" s="83"/>
      <c r="G22" s="82"/>
      <c r="H22" s="82"/>
      <c r="I22" s="82"/>
      <c r="J22" s="18"/>
    </row>
    <row r="23" spans="1:22" s="12" customFormat="1" ht="18" customHeight="1" x14ac:dyDescent="0.25">
      <c r="A23" s="41">
        <v>16</v>
      </c>
      <c r="B23" s="83"/>
      <c r="C23" s="83"/>
      <c r="D23" s="83"/>
      <c r="E23" s="83"/>
      <c r="F23" s="83"/>
      <c r="G23" s="82"/>
      <c r="H23" s="82"/>
      <c r="I23" s="82"/>
      <c r="J23" s="18"/>
    </row>
    <row r="24" spans="1:22" s="12" customFormat="1" ht="18" customHeight="1" x14ac:dyDescent="0.25">
      <c r="A24" s="41">
        <v>17</v>
      </c>
      <c r="B24" s="83"/>
      <c r="C24" s="83"/>
      <c r="D24" s="83"/>
      <c r="E24" s="83"/>
      <c r="F24" s="83"/>
      <c r="G24" s="82"/>
      <c r="H24" s="82"/>
      <c r="I24" s="82"/>
      <c r="J24" s="18"/>
    </row>
    <row r="25" spans="1:22" s="12" customFormat="1" ht="18" customHeight="1" x14ac:dyDescent="0.25">
      <c r="A25" s="41">
        <v>18</v>
      </c>
      <c r="B25" s="83"/>
      <c r="C25" s="83"/>
      <c r="D25" s="83"/>
      <c r="E25" s="83"/>
      <c r="F25" s="83"/>
      <c r="G25" s="82"/>
      <c r="H25" s="82"/>
      <c r="I25" s="82"/>
      <c r="J25" s="18"/>
    </row>
    <row r="26" spans="1:22" s="12" customFormat="1" ht="18" customHeight="1" x14ac:dyDescent="0.25">
      <c r="A26" s="41">
        <v>19</v>
      </c>
      <c r="B26" s="83"/>
      <c r="C26" s="83"/>
      <c r="D26" s="83"/>
      <c r="E26" s="83"/>
      <c r="F26" s="83"/>
      <c r="G26" s="82"/>
      <c r="H26" s="82"/>
      <c r="I26" s="82"/>
      <c r="J26" s="18"/>
    </row>
    <row r="27" spans="1:22" s="12" customFormat="1" ht="18" customHeight="1" x14ac:dyDescent="0.25">
      <c r="A27" s="41">
        <v>20</v>
      </c>
      <c r="B27" s="83"/>
      <c r="C27" s="83"/>
      <c r="D27" s="83"/>
      <c r="E27" s="83"/>
      <c r="F27" s="83"/>
      <c r="G27" s="82"/>
      <c r="H27" s="82"/>
      <c r="I27" s="82"/>
      <c r="J27" s="18"/>
    </row>
    <row r="28" spans="1:22" s="12" customFormat="1" ht="18" customHeight="1" x14ac:dyDescent="0.25">
      <c r="A28" s="41">
        <v>21</v>
      </c>
      <c r="B28" s="83"/>
      <c r="C28" s="83"/>
      <c r="D28" s="83"/>
      <c r="E28" s="83"/>
      <c r="F28" s="83"/>
      <c r="G28" s="82"/>
      <c r="H28" s="82"/>
      <c r="I28" s="82"/>
      <c r="J28" s="18"/>
    </row>
    <row r="29" spans="1:22" s="12" customFormat="1" ht="18" customHeight="1" x14ac:dyDescent="0.25">
      <c r="A29" s="41">
        <v>22</v>
      </c>
      <c r="B29" s="83"/>
      <c r="C29" s="83"/>
      <c r="D29" s="83"/>
      <c r="E29" s="83"/>
      <c r="F29" s="83"/>
      <c r="G29" s="82"/>
      <c r="H29" s="82"/>
      <c r="I29" s="82"/>
      <c r="J29" s="18"/>
    </row>
    <row r="30" spans="1:22" s="12" customFormat="1" ht="18" customHeight="1" x14ac:dyDescent="0.25">
      <c r="A30" s="41">
        <v>23</v>
      </c>
      <c r="B30" s="83"/>
      <c r="C30" s="83"/>
      <c r="D30" s="83"/>
      <c r="E30" s="83"/>
      <c r="F30" s="83"/>
      <c r="G30" s="82"/>
      <c r="H30" s="82"/>
      <c r="I30" s="82"/>
      <c r="J30" s="18"/>
    </row>
    <row r="31" spans="1:22" s="12" customFormat="1" ht="18" customHeight="1" x14ac:dyDescent="0.25">
      <c r="A31" s="41">
        <v>24</v>
      </c>
      <c r="B31" s="83"/>
      <c r="C31" s="83"/>
      <c r="D31" s="83"/>
      <c r="E31" s="83"/>
      <c r="F31" s="83"/>
      <c r="G31" s="82"/>
      <c r="H31" s="82"/>
      <c r="I31" s="82"/>
      <c r="J31" s="18"/>
    </row>
    <row r="32" spans="1:22" ht="18" customHeight="1" x14ac:dyDescent="0.25">
      <c r="A32" s="41">
        <v>25</v>
      </c>
      <c r="B32" s="83"/>
      <c r="C32" s="83"/>
      <c r="D32" s="83"/>
      <c r="E32" s="83"/>
      <c r="F32" s="83"/>
      <c r="G32" s="82"/>
      <c r="H32" s="82"/>
      <c r="I32" s="82"/>
      <c r="J32" s="18"/>
    </row>
    <row r="33" spans="1:10" ht="18" customHeight="1" x14ac:dyDescent="0.25">
      <c r="A33" s="41">
        <v>26</v>
      </c>
      <c r="B33" s="83"/>
      <c r="C33" s="83"/>
      <c r="D33" s="83"/>
      <c r="E33" s="83"/>
      <c r="F33" s="83"/>
      <c r="G33" s="82"/>
      <c r="H33" s="82"/>
      <c r="I33" s="82"/>
      <c r="J33" s="18"/>
    </row>
    <row r="34" spans="1:10" ht="18" customHeight="1" x14ac:dyDescent="0.25">
      <c r="A34" s="41">
        <v>27</v>
      </c>
      <c r="B34" s="83"/>
      <c r="C34" s="83"/>
      <c r="D34" s="83"/>
      <c r="E34" s="83"/>
      <c r="F34" s="83"/>
      <c r="G34" s="82"/>
      <c r="H34" s="82"/>
      <c r="I34" s="82"/>
      <c r="J34" s="18"/>
    </row>
    <row r="35" spans="1:10" ht="18" customHeight="1" x14ac:dyDescent="0.25">
      <c r="A35" s="41">
        <v>28</v>
      </c>
      <c r="B35" s="83"/>
      <c r="C35" s="83"/>
      <c r="D35" s="83"/>
      <c r="E35" s="83"/>
      <c r="F35" s="83"/>
      <c r="G35" s="82"/>
      <c r="H35" s="82"/>
      <c r="I35" s="82"/>
      <c r="J35" s="18"/>
    </row>
    <row r="36" spans="1:10" ht="18" customHeight="1" x14ac:dyDescent="0.25">
      <c r="A36" s="41">
        <v>29</v>
      </c>
      <c r="B36" s="83"/>
      <c r="C36" s="83"/>
      <c r="D36" s="83"/>
      <c r="E36" s="83"/>
      <c r="F36" s="83"/>
      <c r="G36" s="82"/>
      <c r="H36" s="82"/>
      <c r="I36" s="82"/>
      <c r="J36" s="18"/>
    </row>
    <row r="37" spans="1:10" ht="18" customHeight="1" x14ac:dyDescent="0.25">
      <c r="A37" s="41">
        <v>30</v>
      </c>
      <c r="B37" s="83"/>
      <c r="C37" s="83"/>
      <c r="D37" s="83"/>
      <c r="E37" s="83"/>
      <c r="F37" s="83"/>
      <c r="G37" s="82"/>
      <c r="H37" s="82"/>
      <c r="I37" s="82"/>
      <c r="J37" s="18"/>
    </row>
    <row r="38" spans="1:10" ht="18" customHeight="1" thickBot="1" x14ac:dyDescent="0.3">
      <c r="A38" s="42">
        <v>31</v>
      </c>
      <c r="B38" s="84"/>
      <c r="C38" s="84"/>
      <c r="D38" s="84"/>
      <c r="E38" s="84"/>
      <c r="F38" s="84"/>
      <c r="G38" s="100"/>
      <c r="H38" s="100"/>
      <c r="I38" s="100"/>
      <c r="J38" s="16"/>
    </row>
    <row r="39" spans="1:10" ht="18" customHeight="1" thickBot="1" x14ac:dyDescent="0.3">
      <c r="A39" s="101" t="s">
        <v>9</v>
      </c>
      <c r="B39" s="102"/>
      <c r="C39" s="102"/>
      <c r="D39" s="102"/>
      <c r="E39" s="102"/>
      <c r="F39" s="102"/>
      <c r="G39" s="102"/>
      <c r="H39" s="102"/>
      <c r="I39" s="102"/>
      <c r="J39" s="37">
        <f>SUM(J8:J38)</f>
        <v>0</v>
      </c>
    </row>
    <row r="40" spans="1:10" ht="18" customHeight="1" thickBot="1" x14ac:dyDescent="0.3">
      <c r="A40" s="19"/>
      <c r="B40" s="19"/>
      <c r="C40" s="19"/>
      <c r="D40" s="19"/>
      <c r="E40" s="19"/>
      <c r="F40" s="19"/>
      <c r="G40" s="19"/>
      <c r="H40" s="19"/>
      <c r="I40" s="19"/>
      <c r="J40" s="20"/>
    </row>
    <row r="41" spans="1:10" ht="18" customHeight="1" x14ac:dyDescent="0.25">
      <c r="A41" s="76" t="s">
        <v>10</v>
      </c>
      <c r="B41" s="77"/>
      <c r="C41" s="77"/>
      <c r="D41" s="77"/>
      <c r="E41" s="77"/>
      <c r="F41" s="77"/>
      <c r="G41" s="77"/>
      <c r="H41" s="77"/>
      <c r="I41" s="77"/>
      <c r="J41" s="21"/>
    </row>
    <row r="42" spans="1:10" ht="18" customHeight="1" x14ac:dyDescent="0.25">
      <c r="A42" s="78" t="s">
        <v>11</v>
      </c>
      <c r="B42" s="79"/>
      <c r="C42" s="79"/>
      <c r="D42" s="79"/>
      <c r="E42" s="79"/>
      <c r="F42" s="79"/>
      <c r="G42" s="79"/>
      <c r="H42" s="79"/>
      <c r="I42" s="79"/>
      <c r="J42" s="44" t="e">
        <f>(J39/J6)*J41</f>
        <v>#DIV/0!</v>
      </c>
    </row>
    <row r="43" spans="1:10" ht="18" customHeight="1" thickBot="1" x14ac:dyDescent="0.3">
      <c r="A43" s="80" t="s">
        <v>12</v>
      </c>
      <c r="B43" s="81"/>
      <c r="C43" s="81"/>
      <c r="D43" s="81"/>
      <c r="E43" s="81"/>
      <c r="F43" s="81"/>
      <c r="G43" s="81"/>
      <c r="H43" s="81"/>
      <c r="I43" s="81"/>
      <c r="J43" s="43" t="e">
        <f>0.6*J42</f>
        <v>#DIV/0!</v>
      </c>
    </row>
    <row r="44" spans="1:10" ht="18" customHeight="1" thickBot="1" x14ac:dyDescent="0.3">
      <c r="A44" s="19"/>
      <c r="B44" s="19"/>
      <c r="C44" s="19"/>
      <c r="D44" s="19"/>
      <c r="E44" s="19"/>
      <c r="F44" s="19"/>
      <c r="G44" s="19"/>
      <c r="H44" s="19"/>
      <c r="I44" s="19"/>
      <c r="J44" s="20"/>
    </row>
    <row r="45" spans="1:10" ht="18" customHeight="1" x14ac:dyDescent="0.25">
      <c r="A45" s="92" t="s">
        <v>13</v>
      </c>
      <c r="B45" s="93"/>
      <c r="C45" s="93" t="s">
        <v>14</v>
      </c>
      <c r="D45" s="93"/>
      <c r="E45" s="93"/>
      <c r="F45" s="93"/>
      <c r="G45" s="93" t="s">
        <v>15</v>
      </c>
      <c r="H45" s="93"/>
      <c r="I45" s="93"/>
      <c r="J45" s="98"/>
    </row>
    <row r="46" spans="1:10" ht="18" customHeight="1" x14ac:dyDescent="0.25">
      <c r="A46" s="94"/>
      <c r="B46" s="95"/>
      <c r="C46" s="83"/>
      <c r="D46" s="83"/>
      <c r="E46" s="83"/>
      <c r="F46" s="83"/>
      <c r="G46" s="83"/>
      <c r="H46" s="83"/>
      <c r="I46" s="83"/>
      <c r="J46" s="99"/>
    </row>
    <row r="47" spans="1:10" ht="18" customHeight="1" x14ac:dyDescent="0.25">
      <c r="A47" s="94"/>
      <c r="B47" s="95"/>
      <c r="C47" s="83"/>
      <c r="D47" s="83"/>
      <c r="E47" s="83"/>
      <c r="F47" s="83"/>
      <c r="G47" s="83"/>
      <c r="H47" s="83"/>
      <c r="I47" s="83"/>
      <c r="J47" s="99"/>
    </row>
    <row r="48" spans="1:10" ht="18" customHeight="1" x14ac:dyDescent="0.25">
      <c r="A48" s="94"/>
      <c r="B48" s="95"/>
      <c r="C48" s="83"/>
      <c r="D48" s="83"/>
      <c r="E48" s="83"/>
      <c r="F48" s="83"/>
      <c r="G48" s="83"/>
      <c r="H48" s="83"/>
      <c r="I48" s="83"/>
      <c r="J48" s="99"/>
    </row>
    <row r="49" spans="1:10" ht="18" customHeight="1" thickBot="1" x14ac:dyDescent="0.3">
      <c r="A49" s="96"/>
      <c r="B49" s="97"/>
      <c r="C49" s="97" t="s">
        <v>16</v>
      </c>
      <c r="D49" s="97"/>
      <c r="E49" s="85"/>
      <c r="F49" s="85"/>
      <c r="G49" s="97" t="s">
        <v>16</v>
      </c>
      <c r="H49" s="97"/>
      <c r="I49" s="85"/>
      <c r="J49" s="86"/>
    </row>
  </sheetData>
  <sheetProtection algorithmName="SHA-512" hashValue="Wicc68xF3povYqSuXZGv9ptGoyGN5CA+Iy1yUiYlVWIqDcCqZoqWONMVuPdj7ZLxisOgiDHeumJunxRsGIkdZQ==" saltValue="ZJMUxKEnQLEne+hKX/buiQ==" spinCount="100000" sheet="1" selectLockedCells="1"/>
  <mergeCells count="98">
    <mergeCell ref="A42:I42"/>
    <mergeCell ref="A43:I43"/>
    <mergeCell ref="A5:B5"/>
    <mergeCell ref="G6:I6"/>
    <mergeCell ref="A6:B6"/>
    <mergeCell ref="C6:F6"/>
    <mergeCell ref="B9:F9"/>
    <mergeCell ref="G9:I9"/>
    <mergeCell ref="B10:F10"/>
    <mergeCell ref="G10:I10"/>
    <mergeCell ref="B11:F11"/>
    <mergeCell ref="G11:I11"/>
    <mergeCell ref="B12:F12"/>
    <mergeCell ref="G12:I12"/>
    <mergeCell ref="B13:F13"/>
    <mergeCell ref="G13:I13"/>
    <mergeCell ref="A1:D1"/>
    <mergeCell ref="A2:F2"/>
    <mergeCell ref="A3:B3"/>
    <mergeCell ref="C3:F3"/>
    <mergeCell ref="G3:I3"/>
    <mergeCell ref="A4:B4"/>
    <mergeCell ref="B7:F7"/>
    <mergeCell ref="G7:I7"/>
    <mergeCell ref="B8:F8"/>
    <mergeCell ref="G8:I8"/>
    <mergeCell ref="B14:F14"/>
    <mergeCell ref="G14:I14"/>
    <mergeCell ref="B15:F15"/>
    <mergeCell ref="G15:I15"/>
    <mergeCell ref="B16:F16"/>
    <mergeCell ref="G16:I16"/>
    <mergeCell ref="B17:F17"/>
    <mergeCell ref="G17:I17"/>
    <mergeCell ref="B18:F18"/>
    <mergeCell ref="G18:I18"/>
    <mergeCell ref="B19:F19"/>
    <mergeCell ref="G19:I19"/>
    <mergeCell ref="B20:F20"/>
    <mergeCell ref="G20:I20"/>
    <mergeCell ref="B21:F21"/>
    <mergeCell ref="G21:I21"/>
    <mergeCell ref="B22:F22"/>
    <mergeCell ref="G22:I22"/>
    <mergeCell ref="B23:F23"/>
    <mergeCell ref="G23:I23"/>
    <mergeCell ref="B24:F24"/>
    <mergeCell ref="G24:I24"/>
    <mergeCell ref="B25:F25"/>
    <mergeCell ref="G25:I25"/>
    <mergeCell ref="B26:F26"/>
    <mergeCell ref="G26:I26"/>
    <mergeCell ref="B27:F27"/>
    <mergeCell ref="G27:I27"/>
    <mergeCell ref="B28:F28"/>
    <mergeCell ref="G28:I28"/>
    <mergeCell ref="B29:F29"/>
    <mergeCell ref="G29:I29"/>
    <mergeCell ref="B30:F30"/>
    <mergeCell ref="G30:I30"/>
    <mergeCell ref="B31:F31"/>
    <mergeCell ref="G31:I31"/>
    <mergeCell ref="B32:F32"/>
    <mergeCell ref="G32:I32"/>
    <mergeCell ref="B33:F33"/>
    <mergeCell ref="G33:I33"/>
    <mergeCell ref="G38:I38"/>
    <mergeCell ref="B34:F34"/>
    <mergeCell ref="G34:I34"/>
    <mergeCell ref="B35:F35"/>
    <mergeCell ref="G35:I35"/>
    <mergeCell ref="B36:F36"/>
    <mergeCell ref="G36:I36"/>
    <mergeCell ref="A41:I41"/>
    <mergeCell ref="I49:J49"/>
    <mergeCell ref="C4:J4"/>
    <mergeCell ref="C5:J5"/>
    <mergeCell ref="A45:B49"/>
    <mergeCell ref="C45:F45"/>
    <mergeCell ref="G45:J45"/>
    <mergeCell ref="C46:F48"/>
    <mergeCell ref="G46:J48"/>
    <mergeCell ref="C49:D49"/>
    <mergeCell ref="E49:F49"/>
    <mergeCell ref="G49:H49"/>
    <mergeCell ref="B37:F37"/>
    <mergeCell ref="G37:I37"/>
    <mergeCell ref="B38:F38"/>
    <mergeCell ref="A39:I39"/>
    <mergeCell ref="O14:V14"/>
    <mergeCell ref="O15:V16"/>
    <mergeCell ref="O17:V17"/>
    <mergeCell ref="N20:T21"/>
    <mergeCell ref="L7:V8"/>
    <mergeCell ref="L9:V10"/>
    <mergeCell ref="L12:N12"/>
    <mergeCell ref="O12:V12"/>
    <mergeCell ref="O13:V13"/>
  </mergeCells>
  <dataValidations count="2">
    <dataValidation type="whole" allowBlank="1" showInputMessage="1" showErrorMessage="1" sqref="G2" xr:uid="{B05E643C-1325-4BAE-92F6-5DC74EA3B838}">
      <formula1>1</formula1>
      <formula2>12</formula2>
    </dataValidation>
    <dataValidation type="whole" allowBlank="1" showInputMessage="1" showErrorMessage="1" sqref="H2" xr:uid="{4DD05616-577E-4536-8D99-6D4EB0F31123}">
      <formula1>2025</formula1>
      <formula2>2099</formula2>
    </dataValidation>
  </dataValidations>
  <pageMargins left="0.7" right="0.7" top="0.75" bottom="0.75" header="0.3" footer="0.3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7447F-B3CF-4396-9AA8-A94250C492F3}">
  <dimension ref="A1:V49"/>
  <sheetViews>
    <sheetView zoomScale="115" zoomScaleNormal="115" workbookViewId="0">
      <selection activeCell="G9" sqref="G9:I9"/>
    </sheetView>
  </sheetViews>
  <sheetFormatPr defaultColWidth="9.28515625" defaultRowHeight="15" x14ac:dyDescent="0.25"/>
  <cols>
    <col min="1" max="1" width="5.7109375" style="13" customWidth="1"/>
    <col min="2" max="2" width="12.7109375" style="13" customWidth="1"/>
    <col min="3" max="5" width="9.7109375" style="13" customWidth="1"/>
    <col min="6" max="6" width="18.7109375" style="13" customWidth="1"/>
    <col min="7" max="7" width="9.7109375" style="13" customWidth="1"/>
    <col min="8" max="8" width="8.7109375" style="13" customWidth="1"/>
    <col min="9" max="9" width="9.7109375" style="13" customWidth="1"/>
    <col min="10" max="10" width="22.28515625" style="13" customWidth="1"/>
    <col min="11" max="11" width="9.28515625" style="13"/>
    <col min="12" max="12" width="12" style="13" bestFit="1" customWidth="1"/>
    <col min="13" max="16384" width="9.28515625" style="13"/>
  </cols>
  <sheetData>
    <row r="1" spans="1:22" ht="15.75" thickBot="1" x14ac:dyDescent="0.3">
      <c r="A1" s="113"/>
      <c r="B1" s="113"/>
      <c r="C1" s="113"/>
      <c r="D1" s="113"/>
    </row>
    <row r="2" spans="1:22" ht="25.15" customHeight="1" thickBot="1" x14ac:dyDescent="0.3">
      <c r="A2" s="87" t="s">
        <v>17</v>
      </c>
      <c r="B2" s="88"/>
      <c r="C2" s="88"/>
      <c r="D2" s="88"/>
      <c r="E2" s="88"/>
      <c r="F2" s="88"/>
      <c r="G2" s="14">
        <v>10</v>
      </c>
      <c r="H2" s="14">
        <v>2026</v>
      </c>
      <c r="I2" s="35"/>
      <c r="J2" s="36"/>
    </row>
    <row r="3" spans="1:22" ht="25.15" customHeight="1" x14ac:dyDescent="0.25">
      <c r="A3" s="76" t="s">
        <v>0</v>
      </c>
      <c r="B3" s="77"/>
      <c r="C3" s="114"/>
      <c r="D3" s="115"/>
      <c r="E3" s="115"/>
      <c r="F3" s="116"/>
      <c r="G3" s="117" t="s">
        <v>1</v>
      </c>
      <c r="H3" s="118"/>
      <c r="I3" s="119"/>
      <c r="J3" s="15"/>
    </row>
    <row r="4" spans="1:22" ht="25.15" customHeight="1" x14ac:dyDescent="0.25">
      <c r="A4" s="78" t="s">
        <v>2</v>
      </c>
      <c r="B4" s="79"/>
      <c r="C4" s="105"/>
      <c r="D4" s="106"/>
      <c r="E4" s="106"/>
      <c r="F4" s="106"/>
      <c r="G4" s="106"/>
      <c r="H4" s="106"/>
      <c r="I4" s="106"/>
      <c r="J4" s="120"/>
    </row>
    <row r="5" spans="1:22" ht="25.15" customHeight="1" x14ac:dyDescent="0.25">
      <c r="A5" s="78" t="s">
        <v>3</v>
      </c>
      <c r="B5" s="79"/>
      <c r="C5" s="105"/>
      <c r="D5" s="106"/>
      <c r="E5" s="106"/>
      <c r="F5" s="107"/>
      <c r="G5" s="89" t="s">
        <v>18</v>
      </c>
      <c r="H5" s="90"/>
      <c r="I5" s="91"/>
      <c r="J5" s="16">
        <v>0.5</v>
      </c>
    </row>
    <row r="6" spans="1:22" ht="25.15" customHeight="1" thickBot="1" x14ac:dyDescent="0.3">
      <c r="A6" s="80" t="s">
        <v>4</v>
      </c>
      <c r="B6" s="81"/>
      <c r="C6" s="111"/>
      <c r="D6" s="111"/>
      <c r="E6" s="111"/>
      <c r="F6" s="112"/>
      <c r="G6" s="108" t="s">
        <v>19</v>
      </c>
      <c r="H6" s="109"/>
      <c r="I6" s="110"/>
      <c r="J6" s="38">
        <f>NETWORKDAYS(DATE($H$2,$G$2,1),EOMONTH(DATE($H$2,$G$2,1),0),'Svátky - NESAHAT'!D2:D1048576)*(8*J5)</f>
        <v>88</v>
      </c>
    </row>
    <row r="7" spans="1:22" ht="27.75" thickBot="1" x14ac:dyDescent="0.3">
      <c r="A7" s="39" t="s">
        <v>5</v>
      </c>
      <c r="B7" s="102" t="s">
        <v>6</v>
      </c>
      <c r="C7" s="102"/>
      <c r="D7" s="102"/>
      <c r="E7" s="102"/>
      <c r="F7" s="102"/>
      <c r="G7" s="102" t="s">
        <v>7</v>
      </c>
      <c r="H7" s="102"/>
      <c r="I7" s="102"/>
      <c r="J7" s="37" t="s">
        <v>8</v>
      </c>
      <c r="L7" s="64" t="s">
        <v>41</v>
      </c>
      <c r="M7" s="65"/>
      <c r="N7" s="65"/>
      <c r="O7" s="65"/>
      <c r="P7" s="65"/>
      <c r="Q7" s="65"/>
      <c r="R7" s="65"/>
      <c r="S7" s="65"/>
      <c r="T7" s="65"/>
      <c r="U7" s="65"/>
      <c r="V7" s="66"/>
    </row>
    <row r="8" spans="1:22" s="12" customFormat="1" ht="18" customHeight="1" thickBot="1" x14ac:dyDescent="0.3">
      <c r="A8" s="40">
        <v>1</v>
      </c>
      <c r="B8" s="103" t="s">
        <v>51</v>
      </c>
      <c r="C8" s="103"/>
      <c r="D8" s="103"/>
      <c r="E8" s="103"/>
      <c r="F8" s="103"/>
      <c r="G8" s="104" t="s">
        <v>51</v>
      </c>
      <c r="H8" s="104"/>
      <c r="I8" s="104"/>
      <c r="J8" s="17">
        <v>8</v>
      </c>
      <c r="L8" s="67"/>
      <c r="M8" s="68"/>
      <c r="N8" s="68"/>
      <c r="O8" s="68"/>
      <c r="P8" s="68"/>
      <c r="Q8" s="68"/>
      <c r="R8" s="68"/>
      <c r="S8" s="68"/>
      <c r="T8" s="68"/>
      <c r="U8" s="68"/>
      <c r="V8" s="69"/>
    </row>
    <row r="9" spans="1:22" s="12" customFormat="1" ht="18" customHeight="1" x14ac:dyDescent="0.25">
      <c r="A9" s="41">
        <v>2</v>
      </c>
      <c r="B9" s="83" t="s">
        <v>51</v>
      </c>
      <c r="C9" s="83"/>
      <c r="D9" s="83"/>
      <c r="E9" s="83"/>
      <c r="F9" s="83"/>
      <c r="G9" s="82" t="s">
        <v>51</v>
      </c>
      <c r="H9" s="82"/>
      <c r="I9" s="82"/>
      <c r="J9" s="18">
        <v>8</v>
      </c>
      <c r="L9" s="70" t="s">
        <v>50</v>
      </c>
      <c r="M9" s="71"/>
      <c r="N9" s="71"/>
      <c r="O9" s="71"/>
      <c r="P9" s="71"/>
      <c r="Q9" s="71"/>
      <c r="R9" s="71"/>
      <c r="S9" s="71"/>
      <c r="T9" s="71"/>
      <c r="U9" s="71"/>
      <c r="V9" s="72"/>
    </row>
    <row r="10" spans="1:22" s="12" customFormat="1" ht="18" customHeight="1" x14ac:dyDescent="0.25">
      <c r="A10" s="41">
        <v>3</v>
      </c>
      <c r="B10" s="83" t="s">
        <v>51</v>
      </c>
      <c r="C10" s="83"/>
      <c r="D10" s="83"/>
      <c r="E10" s="83"/>
      <c r="F10" s="83"/>
      <c r="G10" s="82" t="s">
        <v>51</v>
      </c>
      <c r="H10" s="82"/>
      <c r="I10" s="82"/>
      <c r="J10" s="18">
        <v>8</v>
      </c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5"/>
    </row>
    <row r="11" spans="1:22" s="12" customFormat="1" ht="18" customHeight="1" x14ac:dyDescent="0.25">
      <c r="A11" s="41">
        <v>4</v>
      </c>
      <c r="B11" s="83"/>
      <c r="C11" s="83"/>
      <c r="D11" s="83"/>
      <c r="E11" s="83"/>
      <c r="F11" s="83"/>
      <c r="G11" s="82"/>
      <c r="H11" s="82"/>
      <c r="I11" s="82"/>
      <c r="J11" s="18"/>
      <c r="L11" s="8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12" customFormat="1" ht="18" customHeight="1" x14ac:dyDescent="0.25">
      <c r="A12" s="41">
        <v>5</v>
      </c>
      <c r="B12" s="83"/>
      <c r="C12" s="83"/>
      <c r="D12" s="83"/>
      <c r="E12" s="83"/>
      <c r="F12" s="83"/>
      <c r="G12" s="82"/>
      <c r="H12" s="82"/>
      <c r="I12" s="82"/>
      <c r="J12" s="18"/>
      <c r="L12" s="58" t="s">
        <v>40</v>
      </c>
      <c r="M12" s="59"/>
      <c r="N12" s="59"/>
      <c r="O12" s="60" t="s">
        <v>42</v>
      </c>
      <c r="P12" s="60"/>
      <c r="Q12" s="60"/>
      <c r="R12" s="60"/>
      <c r="S12" s="60"/>
      <c r="T12" s="60"/>
      <c r="U12" s="60"/>
      <c r="V12" s="61"/>
    </row>
    <row r="13" spans="1:22" s="12" customFormat="1" ht="18" customHeight="1" x14ac:dyDescent="0.25">
      <c r="A13" s="41">
        <v>6</v>
      </c>
      <c r="B13" s="83"/>
      <c r="C13" s="83"/>
      <c r="D13" s="83"/>
      <c r="E13" s="83"/>
      <c r="F13" s="83"/>
      <c r="G13" s="82"/>
      <c r="H13" s="82"/>
      <c r="I13" s="82"/>
      <c r="J13" s="18"/>
      <c r="L13" s="1"/>
      <c r="M13" s="23"/>
      <c r="N13" s="23"/>
      <c r="O13" s="62" t="s">
        <v>44</v>
      </c>
      <c r="P13" s="62"/>
      <c r="Q13" s="62"/>
      <c r="R13" s="62"/>
      <c r="S13" s="62"/>
      <c r="T13" s="62"/>
      <c r="U13" s="62"/>
      <c r="V13" s="63"/>
    </row>
    <row r="14" spans="1:22" s="12" customFormat="1" ht="18" customHeight="1" x14ac:dyDescent="0.25">
      <c r="A14" s="41">
        <v>7</v>
      </c>
      <c r="B14" s="83"/>
      <c r="C14" s="83"/>
      <c r="D14" s="83"/>
      <c r="E14" s="83"/>
      <c r="F14" s="83"/>
      <c r="G14" s="82"/>
      <c r="H14" s="82"/>
      <c r="I14" s="82"/>
      <c r="J14" s="18"/>
      <c r="L14" s="8"/>
      <c r="M14" s="23"/>
      <c r="N14" s="23"/>
      <c r="O14" s="62" t="s">
        <v>43</v>
      </c>
      <c r="P14" s="62"/>
      <c r="Q14" s="62"/>
      <c r="R14" s="62"/>
      <c r="S14" s="62"/>
      <c r="T14" s="62"/>
      <c r="U14" s="62"/>
      <c r="V14" s="63"/>
    </row>
    <row r="15" spans="1:22" s="12" customFormat="1" ht="18" customHeight="1" x14ac:dyDescent="0.25">
      <c r="A15" s="41">
        <v>8</v>
      </c>
      <c r="B15" s="83"/>
      <c r="C15" s="83"/>
      <c r="D15" s="83"/>
      <c r="E15" s="83"/>
      <c r="F15" s="83"/>
      <c r="G15" s="82"/>
      <c r="H15" s="82"/>
      <c r="I15" s="82"/>
      <c r="J15" s="18"/>
      <c r="L15" s="10"/>
      <c r="M15" s="25"/>
      <c r="N15" s="25"/>
      <c r="O15" s="62" t="s">
        <v>45</v>
      </c>
      <c r="P15" s="62"/>
      <c r="Q15" s="62"/>
      <c r="R15" s="62"/>
      <c r="S15" s="62"/>
      <c r="T15" s="62"/>
      <c r="U15" s="62"/>
      <c r="V15" s="63"/>
    </row>
    <row r="16" spans="1:22" s="12" customFormat="1" ht="18" customHeight="1" x14ac:dyDescent="0.25">
      <c r="A16" s="41">
        <v>9</v>
      </c>
      <c r="B16" s="83"/>
      <c r="C16" s="83"/>
      <c r="D16" s="83"/>
      <c r="E16" s="83"/>
      <c r="F16" s="83"/>
      <c r="G16" s="82"/>
      <c r="H16" s="82"/>
      <c r="I16" s="82"/>
      <c r="J16" s="18"/>
      <c r="L16" s="11"/>
      <c r="M16" s="24"/>
      <c r="N16" s="24"/>
      <c r="O16" s="62"/>
      <c r="P16" s="62"/>
      <c r="Q16" s="62"/>
      <c r="R16" s="62"/>
      <c r="S16" s="62"/>
      <c r="T16" s="62"/>
      <c r="U16" s="62"/>
      <c r="V16" s="63"/>
    </row>
    <row r="17" spans="1:22" s="12" customFormat="1" ht="18" customHeight="1" x14ac:dyDescent="0.25">
      <c r="A17" s="41">
        <v>10</v>
      </c>
      <c r="B17" s="83"/>
      <c r="C17" s="83"/>
      <c r="D17" s="83"/>
      <c r="E17" s="83"/>
      <c r="F17" s="83"/>
      <c r="G17" s="82"/>
      <c r="H17" s="82"/>
      <c r="I17" s="82"/>
      <c r="J17" s="18"/>
      <c r="L17" s="11"/>
      <c r="M17" s="24"/>
      <c r="N17" s="24"/>
      <c r="O17" s="62" t="s">
        <v>46</v>
      </c>
      <c r="P17" s="62"/>
      <c r="Q17" s="62"/>
      <c r="R17" s="62"/>
      <c r="S17" s="62"/>
      <c r="T17" s="62"/>
      <c r="U17" s="62"/>
      <c r="V17" s="63"/>
    </row>
    <row r="18" spans="1:22" s="12" customFormat="1" ht="18" customHeight="1" x14ac:dyDescent="0.25">
      <c r="A18" s="41">
        <v>11</v>
      </c>
      <c r="B18" s="83"/>
      <c r="C18" s="83"/>
      <c r="D18" s="83"/>
      <c r="E18" s="83"/>
      <c r="F18" s="83"/>
      <c r="G18" s="82"/>
      <c r="H18" s="82"/>
      <c r="I18" s="82"/>
      <c r="J18" s="18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8"/>
    </row>
    <row r="19" spans="1:22" s="12" customFormat="1" ht="18" customHeight="1" x14ac:dyDescent="0.25">
      <c r="A19" s="41">
        <v>12</v>
      </c>
      <c r="B19" s="83"/>
      <c r="C19" s="83"/>
      <c r="D19" s="83"/>
      <c r="E19" s="83"/>
      <c r="F19" s="83"/>
      <c r="G19" s="82"/>
      <c r="H19" s="82"/>
      <c r="I19" s="82"/>
      <c r="J19" s="18"/>
      <c r="L19" s="26"/>
      <c r="M19" s="27"/>
      <c r="N19" s="29"/>
      <c r="O19" s="30"/>
      <c r="P19" s="30"/>
      <c r="Q19" s="31" t="s">
        <v>47</v>
      </c>
      <c r="R19" s="30"/>
      <c r="S19" s="30"/>
      <c r="T19" s="30"/>
      <c r="U19" s="27"/>
      <c r="V19" s="28"/>
    </row>
    <row r="20" spans="1:22" s="12" customFormat="1" ht="18" customHeight="1" x14ac:dyDescent="0.25">
      <c r="A20" s="41">
        <v>13</v>
      </c>
      <c r="B20" s="83"/>
      <c r="C20" s="83"/>
      <c r="D20" s="83"/>
      <c r="E20" s="83"/>
      <c r="F20" s="83"/>
      <c r="G20" s="82"/>
      <c r="H20" s="82"/>
      <c r="I20" s="82"/>
      <c r="J20" s="18"/>
      <c r="L20" s="26"/>
      <c r="M20" s="27"/>
      <c r="N20" s="56" t="s">
        <v>48</v>
      </c>
      <c r="O20" s="56"/>
      <c r="P20" s="56"/>
      <c r="Q20" s="56"/>
      <c r="R20" s="56"/>
      <c r="S20" s="56"/>
      <c r="T20" s="56"/>
      <c r="U20" s="27"/>
      <c r="V20" s="28"/>
    </row>
    <row r="21" spans="1:22" s="12" customFormat="1" ht="18" customHeight="1" thickBot="1" x14ac:dyDescent="0.3">
      <c r="A21" s="41">
        <v>14</v>
      </c>
      <c r="B21" s="83"/>
      <c r="C21" s="83"/>
      <c r="D21" s="83"/>
      <c r="E21" s="83"/>
      <c r="F21" s="83"/>
      <c r="G21" s="82"/>
      <c r="H21" s="82"/>
      <c r="I21" s="82"/>
      <c r="J21" s="18"/>
      <c r="L21" s="32"/>
      <c r="M21" s="33"/>
      <c r="N21" s="57"/>
      <c r="O21" s="57"/>
      <c r="P21" s="57"/>
      <c r="Q21" s="57"/>
      <c r="R21" s="57"/>
      <c r="S21" s="57"/>
      <c r="T21" s="57"/>
      <c r="U21" s="33"/>
      <c r="V21" s="34"/>
    </row>
    <row r="22" spans="1:22" s="12" customFormat="1" ht="18" customHeight="1" x14ac:dyDescent="0.25">
      <c r="A22" s="41">
        <v>15</v>
      </c>
      <c r="B22" s="83"/>
      <c r="C22" s="83"/>
      <c r="D22" s="83"/>
      <c r="E22" s="83"/>
      <c r="F22" s="83"/>
      <c r="G22" s="82"/>
      <c r="H22" s="82"/>
      <c r="I22" s="82"/>
      <c r="J22" s="18"/>
    </row>
    <row r="23" spans="1:22" s="12" customFormat="1" ht="18" customHeight="1" x14ac:dyDescent="0.25">
      <c r="A23" s="41">
        <v>16</v>
      </c>
      <c r="B23" s="83"/>
      <c r="C23" s="83"/>
      <c r="D23" s="83"/>
      <c r="E23" s="83"/>
      <c r="F23" s="83"/>
      <c r="G23" s="82"/>
      <c r="H23" s="82"/>
      <c r="I23" s="82"/>
      <c r="J23" s="18"/>
    </row>
    <row r="24" spans="1:22" s="12" customFormat="1" ht="18" customHeight="1" x14ac:dyDescent="0.25">
      <c r="A24" s="41">
        <v>17</v>
      </c>
      <c r="B24" s="83"/>
      <c r="C24" s="83"/>
      <c r="D24" s="83"/>
      <c r="E24" s="83"/>
      <c r="F24" s="83"/>
      <c r="G24" s="82"/>
      <c r="H24" s="82"/>
      <c r="I24" s="82"/>
      <c r="J24" s="18"/>
    </row>
    <row r="25" spans="1:22" s="12" customFormat="1" ht="18" customHeight="1" x14ac:dyDescent="0.25">
      <c r="A25" s="41">
        <v>18</v>
      </c>
      <c r="B25" s="83"/>
      <c r="C25" s="83"/>
      <c r="D25" s="83"/>
      <c r="E25" s="83"/>
      <c r="F25" s="83"/>
      <c r="G25" s="82"/>
      <c r="H25" s="82"/>
      <c r="I25" s="82"/>
      <c r="J25" s="18"/>
    </row>
    <row r="26" spans="1:22" s="12" customFormat="1" ht="18" customHeight="1" x14ac:dyDescent="0.25">
      <c r="A26" s="41">
        <v>19</v>
      </c>
      <c r="B26" s="83"/>
      <c r="C26" s="83"/>
      <c r="D26" s="83"/>
      <c r="E26" s="83"/>
      <c r="F26" s="83"/>
      <c r="G26" s="82"/>
      <c r="H26" s="82"/>
      <c r="I26" s="82"/>
      <c r="J26" s="18"/>
    </row>
    <row r="27" spans="1:22" s="12" customFormat="1" ht="18" customHeight="1" x14ac:dyDescent="0.25">
      <c r="A27" s="41">
        <v>20</v>
      </c>
      <c r="B27" s="83"/>
      <c r="C27" s="83"/>
      <c r="D27" s="83"/>
      <c r="E27" s="83"/>
      <c r="F27" s="83"/>
      <c r="G27" s="82"/>
      <c r="H27" s="82"/>
      <c r="I27" s="82"/>
      <c r="J27" s="18"/>
    </row>
    <row r="28" spans="1:22" s="12" customFormat="1" ht="18" customHeight="1" x14ac:dyDescent="0.25">
      <c r="A28" s="41">
        <v>21</v>
      </c>
      <c r="B28" s="83"/>
      <c r="C28" s="83"/>
      <c r="D28" s="83"/>
      <c r="E28" s="83"/>
      <c r="F28" s="83"/>
      <c r="G28" s="82"/>
      <c r="H28" s="82"/>
      <c r="I28" s="82"/>
      <c r="J28" s="18"/>
    </row>
    <row r="29" spans="1:22" s="12" customFormat="1" ht="18" customHeight="1" x14ac:dyDescent="0.25">
      <c r="A29" s="41">
        <v>22</v>
      </c>
      <c r="B29" s="83"/>
      <c r="C29" s="83"/>
      <c r="D29" s="83"/>
      <c r="E29" s="83"/>
      <c r="F29" s="83"/>
      <c r="G29" s="82"/>
      <c r="H29" s="82"/>
      <c r="I29" s="82"/>
      <c r="J29" s="18"/>
    </row>
    <row r="30" spans="1:22" s="12" customFormat="1" ht="18" customHeight="1" x14ac:dyDescent="0.25">
      <c r="A30" s="41">
        <v>23</v>
      </c>
      <c r="B30" s="83"/>
      <c r="C30" s="83"/>
      <c r="D30" s="83"/>
      <c r="E30" s="83"/>
      <c r="F30" s="83"/>
      <c r="G30" s="82"/>
      <c r="H30" s="82"/>
      <c r="I30" s="82"/>
      <c r="J30" s="18"/>
    </row>
    <row r="31" spans="1:22" s="12" customFormat="1" ht="18" customHeight="1" x14ac:dyDescent="0.25">
      <c r="A31" s="41">
        <v>24</v>
      </c>
      <c r="B31" s="83"/>
      <c r="C31" s="83"/>
      <c r="D31" s="83"/>
      <c r="E31" s="83"/>
      <c r="F31" s="83"/>
      <c r="G31" s="82"/>
      <c r="H31" s="82"/>
      <c r="I31" s="82"/>
      <c r="J31" s="18"/>
    </row>
    <row r="32" spans="1:22" ht="18" customHeight="1" x14ac:dyDescent="0.25">
      <c r="A32" s="41">
        <v>25</v>
      </c>
      <c r="B32" s="83"/>
      <c r="C32" s="83"/>
      <c r="D32" s="83"/>
      <c r="E32" s="83"/>
      <c r="F32" s="83"/>
      <c r="G32" s="82"/>
      <c r="H32" s="82"/>
      <c r="I32" s="82"/>
      <c r="J32" s="18"/>
    </row>
    <row r="33" spans="1:10" ht="18" customHeight="1" x14ac:dyDescent="0.25">
      <c r="A33" s="41">
        <v>26</v>
      </c>
      <c r="B33" s="83"/>
      <c r="C33" s="83"/>
      <c r="D33" s="83"/>
      <c r="E33" s="83"/>
      <c r="F33" s="83"/>
      <c r="G33" s="82"/>
      <c r="H33" s="82"/>
      <c r="I33" s="82"/>
      <c r="J33" s="18"/>
    </row>
    <row r="34" spans="1:10" ht="18" customHeight="1" x14ac:dyDescent="0.25">
      <c r="A34" s="41">
        <v>27</v>
      </c>
      <c r="B34" s="83"/>
      <c r="C34" s="83"/>
      <c r="D34" s="83"/>
      <c r="E34" s="83"/>
      <c r="F34" s="83"/>
      <c r="G34" s="82"/>
      <c r="H34" s="82"/>
      <c r="I34" s="82"/>
      <c r="J34" s="18"/>
    </row>
    <row r="35" spans="1:10" ht="18" customHeight="1" x14ac:dyDescent="0.25">
      <c r="A35" s="41">
        <v>28</v>
      </c>
      <c r="B35" s="83"/>
      <c r="C35" s="83"/>
      <c r="D35" s="83"/>
      <c r="E35" s="83"/>
      <c r="F35" s="83"/>
      <c r="G35" s="82"/>
      <c r="H35" s="82"/>
      <c r="I35" s="82"/>
      <c r="J35" s="18"/>
    </row>
    <row r="36" spans="1:10" ht="18" customHeight="1" x14ac:dyDescent="0.25">
      <c r="A36" s="41">
        <v>29</v>
      </c>
      <c r="B36" s="83"/>
      <c r="C36" s="83"/>
      <c r="D36" s="83"/>
      <c r="E36" s="83"/>
      <c r="F36" s="83"/>
      <c r="G36" s="82"/>
      <c r="H36" s="82"/>
      <c r="I36" s="82"/>
      <c r="J36" s="18"/>
    </row>
    <row r="37" spans="1:10" ht="18" customHeight="1" x14ac:dyDescent="0.25">
      <c r="A37" s="41">
        <v>30</v>
      </c>
      <c r="B37" s="83"/>
      <c r="C37" s="83"/>
      <c r="D37" s="83"/>
      <c r="E37" s="83"/>
      <c r="F37" s="83"/>
      <c r="G37" s="82"/>
      <c r="H37" s="82"/>
      <c r="I37" s="82"/>
      <c r="J37" s="18"/>
    </row>
    <row r="38" spans="1:10" ht="18" customHeight="1" thickBot="1" x14ac:dyDescent="0.3">
      <c r="A38" s="42">
        <v>31</v>
      </c>
      <c r="B38" s="84"/>
      <c r="C38" s="84"/>
      <c r="D38" s="84"/>
      <c r="E38" s="84"/>
      <c r="F38" s="84"/>
      <c r="G38" s="100"/>
      <c r="H38" s="100"/>
      <c r="I38" s="100"/>
      <c r="J38" s="16"/>
    </row>
    <row r="39" spans="1:10" ht="18" customHeight="1" thickBot="1" x14ac:dyDescent="0.3">
      <c r="A39" s="101" t="s">
        <v>9</v>
      </c>
      <c r="B39" s="102"/>
      <c r="C39" s="102"/>
      <c r="D39" s="102"/>
      <c r="E39" s="102"/>
      <c r="F39" s="102"/>
      <c r="G39" s="102"/>
      <c r="H39" s="102"/>
      <c r="I39" s="102"/>
      <c r="J39" s="37">
        <f>SUM(J8:J38)</f>
        <v>24</v>
      </c>
    </row>
    <row r="40" spans="1:10" ht="18" customHeight="1" thickBot="1" x14ac:dyDescent="0.3">
      <c r="A40" s="19"/>
      <c r="B40" s="19"/>
      <c r="C40" s="19"/>
      <c r="D40" s="19"/>
      <c r="E40" s="19"/>
      <c r="F40" s="19"/>
      <c r="G40" s="19"/>
      <c r="H40" s="19"/>
      <c r="I40" s="19"/>
      <c r="J40" s="20"/>
    </row>
    <row r="41" spans="1:10" ht="18" customHeight="1" x14ac:dyDescent="0.25">
      <c r="A41" s="76" t="s">
        <v>10</v>
      </c>
      <c r="B41" s="77"/>
      <c r="C41" s="77"/>
      <c r="D41" s="77"/>
      <c r="E41" s="77"/>
      <c r="F41" s="77"/>
      <c r="G41" s="77"/>
      <c r="H41" s="77"/>
      <c r="I41" s="77"/>
      <c r="J41" s="21">
        <v>30000</v>
      </c>
    </row>
    <row r="42" spans="1:10" ht="18" customHeight="1" x14ac:dyDescent="0.25">
      <c r="A42" s="78" t="s">
        <v>11</v>
      </c>
      <c r="B42" s="79"/>
      <c r="C42" s="79"/>
      <c r="D42" s="79"/>
      <c r="E42" s="79"/>
      <c r="F42" s="79"/>
      <c r="G42" s="79"/>
      <c r="H42" s="79"/>
      <c r="I42" s="79"/>
      <c r="J42" s="44">
        <f>(J39/J6)*J41</f>
        <v>8181.8181818181811</v>
      </c>
    </row>
    <row r="43" spans="1:10" ht="18" customHeight="1" thickBot="1" x14ac:dyDescent="0.3">
      <c r="A43" s="80" t="s">
        <v>12</v>
      </c>
      <c r="B43" s="81"/>
      <c r="C43" s="81"/>
      <c r="D43" s="81"/>
      <c r="E43" s="81"/>
      <c r="F43" s="81"/>
      <c r="G43" s="81"/>
      <c r="H43" s="81"/>
      <c r="I43" s="81"/>
      <c r="J43" s="43">
        <f>0.6*J42</f>
        <v>4909.0909090909081</v>
      </c>
    </row>
    <row r="44" spans="1:10" ht="18" customHeight="1" thickBot="1" x14ac:dyDescent="0.3">
      <c r="A44" s="19"/>
      <c r="B44" s="19"/>
      <c r="C44" s="19"/>
      <c r="D44" s="19"/>
      <c r="E44" s="19"/>
      <c r="F44" s="19"/>
      <c r="G44" s="19"/>
      <c r="H44" s="19"/>
      <c r="I44" s="19"/>
      <c r="J44" s="20"/>
    </row>
    <row r="45" spans="1:10" ht="18" customHeight="1" x14ac:dyDescent="0.25">
      <c r="A45" s="92" t="s">
        <v>13</v>
      </c>
      <c r="B45" s="93"/>
      <c r="C45" s="93" t="s">
        <v>14</v>
      </c>
      <c r="D45" s="93"/>
      <c r="E45" s="93"/>
      <c r="F45" s="93"/>
      <c r="G45" s="93" t="s">
        <v>15</v>
      </c>
      <c r="H45" s="93"/>
      <c r="I45" s="93"/>
      <c r="J45" s="98"/>
    </row>
    <row r="46" spans="1:10" ht="18" customHeight="1" x14ac:dyDescent="0.25">
      <c r="A46" s="94"/>
      <c r="B46" s="95"/>
      <c r="C46" s="83"/>
      <c r="D46" s="83"/>
      <c r="E46" s="83"/>
      <c r="F46" s="83"/>
      <c r="G46" s="83"/>
      <c r="H46" s="83"/>
      <c r="I46" s="83"/>
      <c r="J46" s="99"/>
    </row>
    <row r="47" spans="1:10" ht="18" customHeight="1" x14ac:dyDescent="0.25">
      <c r="A47" s="94"/>
      <c r="B47" s="95"/>
      <c r="C47" s="83"/>
      <c r="D47" s="83"/>
      <c r="E47" s="83"/>
      <c r="F47" s="83"/>
      <c r="G47" s="83"/>
      <c r="H47" s="83"/>
      <c r="I47" s="83"/>
      <c r="J47" s="99"/>
    </row>
    <row r="48" spans="1:10" ht="18" customHeight="1" x14ac:dyDescent="0.25">
      <c r="A48" s="94"/>
      <c r="B48" s="95"/>
      <c r="C48" s="83"/>
      <c r="D48" s="83"/>
      <c r="E48" s="83"/>
      <c r="F48" s="83"/>
      <c r="G48" s="83"/>
      <c r="H48" s="83"/>
      <c r="I48" s="83"/>
      <c r="J48" s="99"/>
    </row>
    <row r="49" spans="1:10" ht="18" customHeight="1" thickBot="1" x14ac:dyDescent="0.3">
      <c r="A49" s="96"/>
      <c r="B49" s="97"/>
      <c r="C49" s="97" t="s">
        <v>16</v>
      </c>
      <c r="D49" s="97"/>
      <c r="E49" s="85"/>
      <c r="F49" s="85"/>
      <c r="G49" s="97" t="s">
        <v>16</v>
      </c>
      <c r="H49" s="97"/>
      <c r="I49" s="85"/>
      <c r="J49" s="86"/>
    </row>
  </sheetData>
  <sheetProtection algorithmName="SHA-512" hashValue="/izmBoAOLgpYTwHy7yNzQLkb4peq4frK201bBTNk2K6MOW9d2JAlZE7K9j4iX4Y3BBsBanhvWY+9DT5ZSQ5PaQ==" saltValue="ZZpMfsF0tIBHuLJyykibDA==" spinCount="100000" sheet="1" objects="1" scenarios="1" selectLockedCells="1"/>
  <mergeCells count="99">
    <mergeCell ref="A4:B4"/>
    <mergeCell ref="C4:J4"/>
    <mergeCell ref="A1:D1"/>
    <mergeCell ref="A2:F2"/>
    <mergeCell ref="A3:B3"/>
    <mergeCell ref="C3:F3"/>
    <mergeCell ref="G3:I3"/>
    <mergeCell ref="A5:B5"/>
    <mergeCell ref="C5:F5"/>
    <mergeCell ref="G5:I5"/>
    <mergeCell ref="A6:B6"/>
    <mergeCell ref="C6:F6"/>
    <mergeCell ref="G6:I6"/>
    <mergeCell ref="O12:V12"/>
    <mergeCell ref="B7:F7"/>
    <mergeCell ref="G7:I7"/>
    <mergeCell ref="L7:V8"/>
    <mergeCell ref="B8:F8"/>
    <mergeCell ref="G8:I8"/>
    <mergeCell ref="B9:F9"/>
    <mergeCell ref="G9:I9"/>
    <mergeCell ref="L9:V10"/>
    <mergeCell ref="B10:F10"/>
    <mergeCell ref="G10:I10"/>
    <mergeCell ref="B11:F11"/>
    <mergeCell ref="G11:I11"/>
    <mergeCell ref="B12:F12"/>
    <mergeCell ref="G12:I12"/>
    <mergeCell ref="L12:N12"/>
    <mergeCell ref="B17:F17"/>
    <mergeCell ref="G17:I17"/>
    <mergeCell ref="O17:V17"/>
    <mergeCell ref="B13:F13"/>
    <mergeCell ref="G13:I13"/>
    <mergeCell ref="O13:V13"/>
    <mergeCell ref="B14:F14"/>
    <mergeCell ref="G14:I14"/>
    <mergeCell ref="O14:V14"/>
    <mergeCell ref="B15:F15"/>
    <mergeCell ref="G15:I15"/>
    <mergeCell ref="O15:V16"/>
    <mergeCell ref="B16:F16"/>
    <mergeCell ref="G16:I16"/>
    <mergeCell ref="B23:F23"/>
    <mergeCell ref="G23:I23"/>
    <mergeCell ref="B18:F18"/>
    <mergeCell ref="G18:I18"/>
    <mergeCell ref="B19:F19"/>
    <mergeCell ref="G19:I19"/>
    <mergeCell ref="B20:F20"/>
    <mergeCell ref="G20:I20"/>
    <mergeCell ref="N20:T21"/>
    <mergeCell ref="B21:F21"/>
    <mergeCell ref="G21:I21"/>
    <mergeCell ref="B22:F22"/>
    <mergeCell ref="G22:I22"/>
    <mergeCell ref="B24:F24"/>
    <mergeCell ref="G24:I24"/>
    <mergeCell ref="B25:F25"/>
    <mergeCell ref="G25:I25"/>
    <mergeCell ref="B26:F26"/>
    <mergeCell ref="G26:I26"/>
    <mergeCell ref="B27:F27"/>
    <mergeCell ref="G27:I27"/>
    <mergeCell ref="B28:F28"/>
    <mergeCell ref="G28:I28"/>
    <mergeCell ref="B29:F29"/>
    <mergeCell ref="G29:I29"/>
    <mergeCell ref="B30:F30"/>
    <mergeCell ref="G30:I30"/>
    <mergeCell ref="B31:F31"/>
    <mergeCell ref="G31:I31"/>
    <mergeCell ref="B32:F32"/>
    <mergeCell ref="G32:I32"/>
    <mergeCell ref="B33:F33"/>
    <mergeCell ref="G33:I33"/>
    <mergeCell ref="B34:F34"/>
    <mergeCell ref="G34:I34"/>
    <mergeCell ref="B35:F35"/>
    <mergeCell ref="G35:I35"/>
    <mergeCell ref="B36:F36"/>
    <mergeCell ref="G36:I36"/>
    <mergeCell ref="B37:F37"/>
    <mergeCell ref="G37:I37"/>
    <mergeCell ref="B38:F38"/>
    <mergeCell ref="G38:I38"/>
    <mergeCell ref="E49:F49"/>
    <mergeCell ref="G49:H49"/>
    <mergeCell ref="I49:J49"/>
    <mergeCell ref="A39:I39"/>
    <mergeCell ref="A41:I41"/>
    <mergeCell ref="A42:I42"/>
    <mergeCell ref="A43:I43"/>
    <mergeCell ref="A45:B49"/>
    <mergeCell ref="C45:F45"/>
    <mergeCell ref="G45:J45"/>
    <mergeCell ref="C46:F48"/>
    <mergeCell ref="G46:J48"/>
    <mergeCell ref="C49:D49"/>
  </mergeCells>
  <dataValidations count="3">
    <dataValidation type="decimal" allowBlank="1" showInputMessage="1" showErrorMessage="1" sqref="J5" xr:uid="{C25B0F2C-BDD3-458B-8254-5032B3C77981}">
      <formula1>0</formula1>
      <formula2>1</formula2>
    </dataValidation>
    <dataValidation type="whole" allowBlank="1" showInputMessage="1" showErrorMessage="1" sqref="H2" xr:uid="{1F35C9CD-5034-4A73-A892-83EC3CA4D9BC}">
      <formula1>2025</formula1>
      <formula2>2099</formula2>
    </dataValidation>
    <dataValidation type="whole" allowBlank="1" showInputMessage="1" showErrorMessage="1" sqref="G2" xr:uid="{016F7E1E-0957-4EC7-90F3-0B4201A8AF99}">
      <formula1>1</formula1>
      <formula2>12</formula2>
    </dataValidation>
  </dataValidations>
  <pageMargins left="0.7" right="0.7" top="0.75" bottom="0.75" header="0.3" footer="0.3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5923-3E22-4A70-BE1F-DA926C25A519}">
  <dimension ref="A1:V49"/>
  <sheetViews>
    <sheetView zoomScaleNormal="100" workbookViewId="0">
      <selection sqref="A1:XFD1048576"/>
    </sheetView>
  </sheetViews>
  <sheetFormatPr defaultColWidth="9.28515625" defaultRowHeight="15" x14ac:dyDescent="0.25"/>
  <cols>
    <col min="1" max="1" width="5.7109375" style="45" customWidth="1"/>
    <col min="2" max="2" width="12.7109375" style="45" customWidth="1"/>
    <col min="3" max="5" width="9.7109375" style="45" customWidth="1"/>
    <col min="6" max="6" width="18.7109375" style="45" customWidth="1"/>
    <col min="7" max="7" width="9.7109375" style="45" customWidth="1"/>
    <col min="8" max="8" width="8.7109375" style="45" customWidth="1"/>
    <col min="9" max="9" width="9.7109375" style="45" customWidth="1"/>
    <col min="10" max="10" width="22.28515625" style="45" customWidth="1"/>
    <col min="11" max="12" width="9.28515625" style="45"/>
    <col min="13" max="13" width="12" style="45" bestFit="1" customWidth="1"/>
    <col min="14" max="16384" width="9.28515625" style="45"/>
  </cols>
  <sheetData>
    <row r="1" spans="1:22" ht="15.75" thickBot="1" x14ac:dyDescent="0.3">
      <c r="A1" s="143"/>
      <c r="B1" s="143"/>
      <c r="C1" s="143"/>
      <c r="D1" s="143"/>
    </row>
    <row r="2" spans="1:22" ht="25.9" customHeight="1" thickBot="1" x14ac:dyDescent="0.3">
      <c r="A2" s="87" t="s">
        <v>17</v>
      </c>
      <c r="B2" s="88"/>
      <c r="C2" s="88"/>
      <c r="D2" s="88"/>
      <c r="E2" s="88"/>
      <c r="F2" s="88"/>
      <c r="G2" s="46">
        <v>10</v>
      </c>
      <c r="H2" s="46">
        <v>2026</v>
      </c>
      <c r="I2" s="35"/>
      <c r="J2" s="36"/>
    </row>
    <row r="3" spans="1:22" ht="25.15" customHeight="1" x14ac:dyDescent="0.25">
      <c r="A3" s="76" t="s">
        <v>0</v>
      </c>
      <c r="B3" s="77"/>
      <c r="C3" s="144"/>
      <c r="D3" s="145"/>
      <c r="E3" s="145"/>
      <c r="F3" s="146"/>
      <c r="G3" s="117" t="s">
        <v>1</v>
      </c>
      <c r="H3" s="118"/>
      <c r="I3" s="119"/>
      <c r="J3" s="47"/>
    </row>
    <row r="4" spans="1:22" ht="25.15" customHeight="1" x14ac:dyDescent="0.25">
      <c r="A4" s="78" t="s">
        <v>2</v>
      </c>
      <c r="B4" s="79"/>
      <c r="C4" s="140"/>
      <c r="D4" s="141"/>
      <c r="E4" s="141"/>
      <c r="F4" s="141"/>
      <c r="G4" s="141"/>
      <c r="H4" s="141"/>
      <c r="I4" s="141"/>
      <c r="J4" s="142"/>
    </row>
    <row r="5" spans="1:22" ht="25.15" customHeight="1" x14ac:dyDescent="0.25">
      <c r="A5" s="78" t="s">
        <v>3</v>
      </c>
      <c r="B5" s="79"/>
      <c r="C5" s="134"/>
      <c r="D5" s="135"/>
      <c r="E5" s="135"/>
      <c r="F5" s="135"/>
      <c r="G5" s="135"/>
      <c r="H5" s="135"/>
      <c r="I5" s="135"/>
      <c r="J5" s="136"/>
    </row>
    <row r="6" spans="1:22" ht="25.15" customHeight="1" thickBot="1" x14ac:dyDescent="0.3">
      <c r="A6" s="80" t="s">
        <v>4</v>
      </c>
      <c r="B6" s="81"/>
      <c r="C6" s="137"/>
      <c r="D6" s="138"/>
      <c r="E6" s="138"/>
      <c r="F6" s="139"/>
      <c r="G6" s="108" t="s">
        <v>19</v>
      </c>
      <c r="H6" s="109"/>
      <c r="I6" s="110"/>
      <c r="J6" s="48">
        <v>70</v>
      </c>
    </row>
    <row r="7" spans="1:22" ht="27.75" thickBot="1" x14ac:dyDescent="0.3">
      <c r="A7" s="39" t="s">
        <v>5</v>
      </c>
      <c r="B7" s="102" t="s">
        <v>6</v>
      </c>
      <c r="C7" s="102"/>
      <c r="D7" s="102"/>
      <c r="E7" s="102"/>
      <c r="F7" s="102"/>
      <c r="G7" s="102" t="s">
        <v>7</v>
      </c>
      <c r="H7" s="102"/>
      <c r="I7" s="102"/>
      <c r="J7" s="37" t="s">
        <v>8</v>
      </c>
      <c r="L7" s="64" t="s">
        <v>41</v>
      </c>
      <c r="M7" s="65"/>
      <c r="N7" s="65"/>
      <c r="O7" s="65"/>
      <c r="P7" s="65"/>
      <c r="Q7" s="65"/>
      <c r="R7" s="65"/>
      <c r="S7" s="65"/>
      <c r="T7" s="65"/>
      <c r="U7" s="65"/>
      <c r="V7" s="66"/>
    </row>
    <row r="8" spans="1:22" s="50" customFormat="1" ht="18" customHeight="1" thickBot="1" x14ac:dyDescent="0.3">
      <c r="A8" s="40">
        <v>1</v>
      </c>
      <c r="B8" s="132" t="s">
        <v>51</v>
      </c>
      <c r="C8" s="132"/>
      <c r="D8" s="132"/>
      <c r="E8" s="132"/>
      <c r="F8" s="132"/>
      <c r="G8" s="133" t="s">
        <v>51</v>
      </c>
      <c r="H8" s="133"/>
      <c r="I8" s="133"/>
      <c r="J8" s="49">
        <v>8</v>
      </c>
      <c r="L8" s="67"/>
      <c r="M8" s="68"/>
      <c r="N8" s="68"/>
      <c r="O8" s="68"/>
      <c r="P8" s="68"/>
      <c r="Q8" s="68"/>
      <c r="R8" s="68"/>
      <c r="S8" s="68"/>
      <c r="T8" s="68"/>
      <c r="U8" s="68"/>
      <c r="V8" s="69"/>
    </row>
    <row r="9" spans="1:22" s="50" customFormat="1" ht="18" customHeight="1" x14ac:dyDescent="0.25">
      <c r="A9" s="41">
        <v>2</v>
      </c>
      <c r="B9" s="127" t="s">
        <v>51</v>
      </c>
      <c r="C9" s="127"/>
      <c r="D9" s="127"/>
      <c r="E9" s="127"/>
      <c r="F9" s="127"/>
      <c r="G9" s="129" t="s">
        <v>51</v>
      </c>
      <c r="H9" s="129"/>
      <c r="I9" s="129"/>
      <c r="J9" s="51">
        <v>8</v>
      </c>
      <c r="L9" s="70" t="s">
        <v>50</v>
      </c>
      <c r="M9" s="71"/>
      <c r="N9" s="71"/>
      <c r="O9" s="71"/>
      <c r="P9" s="71"/>
      <c r="Q9" s="71"/>
      <c r="R9" s="71"/>
      <c r="S9" s="71"/>
      <c r="T9" s="71"/>
      <c r="U9" s="71"/>
      <c r="V9" s="72"/>
    </row>
    <row r="10" spans="1:22" s="50" customFormat="1" ht="18" customHeight="1" x14ac:dyDescent="0.25">
      <c r="A10" s="41">
        <v>3</v>
      </c>
      <c r="B10" s="127" t="s">
        <v>51</v>
      </c>
      <c r="C10" s="127"/>
      <c r="D10" s="127"/>
      <c r="E10" s="127"/>
      <c r="F10" s="127"/>
      <c r="G10" s="129" t="s">
        <v>51</v>
      </c>
      <c r="H10" s="129"/>
      <c r="I10" s="129"/>
      <c r="J10" s="51">
        <v>8</v>
      </c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5"/>
    </row>
    <row r="11" spans="1:22" s="50" customFormat="1" ht="18" customHeight="1" x14ac:dyDescent="0.25">
      <c r="A11" s="41">
        <v>4</v>
      </c>
      <c r="B11" s="127"/>
      <c r="C11" s="127"/>
      <c r="D11" s="127"/>
      <c r="E11" s="127"/>
      <c r="F11" s="127"/>
      <c r="G11" s="129"/>
      <c r="H11" s="129"/>
      <c r="I11" s="129"/>
      <c r="J11" s="51"/>
      <c r="L11" s="8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50" customFormat="1" ht="18" customHeight="1" x14ac:dyDescent="0.25">
      <c r="A12" s="41">
        <v>5</v>
      </c>
      <c r="B12" s="127"/>
      <c r="C12" s="127"/>
      <c r="D12" s="127"/>
      <c r="E12" s="127"/>
      <c r="F12" s="127"/>
      <c r="G12" s="129"/>
      <c r="H12" s="129"/>
      <c r="I12" s="129"/>
      <c r="J12" s="51"/>
      <c r="L12" s="58" t="s">
        <v>40</v>
      </c>
      <c r="M12" s="59"/>
      <c r="N12" s="59"/>
      <c r="O12" s="60" t="s">
        <v>42</v>
      </c>
      <c r="P12" s="60"/>
      <c r="Q12" s="60"/>
      <c r="R12" s="60"/>
      <c r="S12" s="60"/>
      <c r="T12" s="60"/>
      <c r="U12" s="60"/>
      <c r="V12" s="61"/>
    </row>
    <row r="13" spans="1:22" s="50" customFormat="1" ht="18" customHeight="1" x14ac:dyDescent="0.25">
      <c r="A13" s="41">
        <v>6</v>
      </c>
      <c r="B13" s="127"/>
      <c r="C13" s="127"/>
      <c r="D13" s="127"/>
      <c r="E13" s="127"/>
      <c r="F13" s="127"/>
      <c r="G13" s="129"/>
      <c r="H13" s="129"/>
      <c r="I13" s="129"/>
      <c r="J13" s="51"/>
      <c r="L13" s="1"/>
      <c r="M13" s="23"/>
      <c r="N13" s="23"/>
      <c r="O13" s="62" t="s">
        <v>44</v>
      </c>
      <c r="P13" s="62"/>
      <c r="Q13" s="62"/>
      <c r="R13" s="62"/>
      <c r="S13" s="62"/>
      <c r="T13" s="62"/>
      <c r="U13" s="62"/>
      <c r="V13" s="63"/>
    </row>
    <row r="14" spans="1:22" s="50" customFormat="1" ht="18" customHeight="1" x14ac:dyDescent="0.25">
      <c r="A14" s="41">
        <v>7</v>
      </c>
      <c r="B14" s="127"/>
      <c r="C14" s="127"/>
      <c r="D14" s="127"/>
      <c r="E14" s="127"/>
      <c r="F14" s="127"/>
      <c r="G14" s="129"/>
      <c r="H14" s="129"/>
      <c r="I14" s="129"/>
      <c r="J14" s="51"/>
      <c r="L14" s="8"/>
      <c r="M14" s="23"/>
      <c r="N14" s="23"/>
      <c r="O14" s="62" t="s">
        <v>49</v>
      </c>
      <c r="P14" s="62"/>
      <c r="Q14" s="62"/>
      <c r="R14" s="62"/>
      <c r="S14" s="62"/>
      <c r="T14" s="62"/>
      <c r="U14" s="62"/>
      <c r="V14" s="63"/>
    </row>
    <row r="15" spans="1:22" s="50" customFormat="1" ht="18" customHeight="1" x14ac:dyDescent="0.25">
      <c r="A15" s="41">
        <v>8</v>
      </c>
      <c r="B15" s="127"/>
      <c r="C15" s="127"/>
      <c r="D15" s="127"/>
      <c r="E15" s="127"/>
      <c r="F15" s="127"/>
      <c r="G15" s="129"/>
      <c r="H15" s="129"/>
      <c r="I15" s="129"/>
      <c r="J15" s="51"/>
      <c r="L15" s="10"/>
      <c r="M15" s="25"/>
      <c r="N15" s="25"/>
      <c r="O15" s="62" t="s">
        <v>45</v>
      </c>
      <c r="P15" s="62"/>
      <c r="Q15" s="62"/>
      <c r="R15" s="62"/>
      <c r="S15" s="62"/>
      <c r="T15" s="62"/>
      <c r="U15" s="62"/>
      <c r="V15" s="63"/>
    </row>
    <row r="16" spans="1:22" s="50" customFormat="1" ht="18" customHeight="1" x14ac:dyDescent="0.25">
      <c r="A16" s="41">
        <v>9</v>
      </c>
      <c r="B16" s="127"/>
      <c r="C16" s="127"/>
      <c r="D16" s="127"/>
      <c r="E16" s="127"/>
      <c r="F16" s="127"/>
      <c r="G16" s="129"/>
      <c r="H16" s="129"/>
      <c r="I16" s="129"/>
      <c r="J16" s="51"/>
      <c r="L16" s="11"/>
      <c r="M16" s="24"/>
      <c r="N16" s="24"/>
      <c r="O16" s="62"/>
      <c r="P16" s="62"/>
      <c r="Q16" s="62"/>
      <c r="R16" s="62"/>
      <c r="S16" s="62"/>
      <c r="T16" s="62"/>
      <c r="U16" s="62"/>
      <c r="V16" s="63"/>
    </row>
    <row r="17" spans="1:22" s="50" customFormat="1" ht="18" customHeight="1" x14ac:dyDescent="0.25">
      <c r="A17" s="41">
        <v>10</v>
      </c>
      <c r="B17" s="127"/>
      <c r="C17" s="127"/>
      <c r="D17" s="127"/>
      <c r="E17" s="127"/>
      <c r="F17" s="127"/>
      <c r="G17" s="129"/>
      <c r="H17" s="129"/>
      <c r="I17" s="129"/>
      <c r="J17" s="51"/>
      <c r="L17" s="11"/>
      <c r="M17" s="24"/>
      <c r="N17" s="24"/>
      <c r="O17" s="62" t="s">
        <v>46</v>
      </c>
      <c r="P17" s="62"/>
      <c r="Q17" s="62"/>
      <c r="R17" s="62"/>
      <c r="S17" s="62"/>
      <c r="T17" s="62"/>
      <c r="U17" s="62"/>
      <c r="V17" s="63"/>
    </row>
    <row r="18" spans="1:22" s="50" customFormat="1" ht="18" customHeight="1" x14ac:dyDescent="0.25">
      <c r="A18" s="41">
        <v>11</v>
      </c>
      <c r="B18" s="127"/>
      <c r="C18" s="127"/>
      <c r="D18" s="127"/>
      <c r="E18" s="127"/>
      <c r="F18" s="127"/>
      <c r="G18" s="129"/>
      <c r="H18" s="129"/>
      <c r="I18" s="129"/>
      <c r="J18" s="51"/>
      <c r="L18" s="26"/>
      <c r="M18" s="27"/>
      <c r="N18" s="27"/>
      <c r="O18" s="27"/>
      <c r="P18" s="27"/>
      <c r="Q18" s="27"/>
      <c r="R18" s="27"/>
      <c r="S18" s="27"/>
      <c r="T18" s="27"/>
      <c r="U18" s="27"/>
      <c r="V18" s="28"/>
    </row>
    <row r="19" spans="1:22" s="50" customFormat="1" ht="18" customHeight="1" x14ac:dyDescent="0.25">
      <c r="A19" s="41">
        <v>12</v>
      </c>
      <c r="B19" s="127"/>
      <c r="C19" s="127"/>
      <c r="D19" s="127"/>
      <c r="E19" s="127"/>
      <c r="F19" s="127"/>
      <c r="G19" s="129"/>
      <c r="H19" s="129"/>
      <c r="I19" s="129"/>
      <c r="J19" s="51"/>
      <c r="L19" s="26"/>
      <c r="M19" s="27"/>
      <c r="N19" s="29"/>
      <c r="O19" s="30"/>
      <c r="P19" s="30"/>
      <c r="Q19" s="31" t="s">
        <v>47</v>
      </c>
      <c r="R19" s="30"/>
      <c r="S19" s="30"/>
      <c r="T19" s="30"/>
      <c r="U19" s="27"/>
      <c r="V19" s="28"/>
    </row>
    <row r="20" spans="1:22" s="50" customFormat="1" ht="18" customHeight="1" x14ac:dyDescent="0.25">
      <c r="A20" s="41">
        <v>13</v>
      </c>
      <c r="B20" s="127"/>
      <c r="C20" s="127"/>
      <c r="D20" s="127"/>
      <c r="E20" s="127"/>
      <c r="F20" s="127"/>
      <c r="G20" s="129"/>
      <c r="H20" s="129"/>
      <c r="I20" s="129"/>
      <c r="J20" s="51"/>
      <c r="L20" s="26"/>
      <c r="M20" s="27"/>
      <c r="N20" s="56" t="s">
        <v>48</v>
      </c>
      <c r="O20" s="56"/>
      <c r="P20" s="56"/>
      <c r="Q20" s="56"/>
      <c r="R20" s="56"/>
      <c r="S20" s="56"/>
      <c r="T20" s="56"/>
      <c r="U20" s="27"/>
      <c r="V20" s="28"/>
    </row>
    <row r="21" spans="1:22" s="50" customFormat="1" ht="18" customHeight="1" thickBot="1" x14ac:dyDescent="0.3">
      <c r="A21" s="41">
        <v>14</v>
      </c>
      <c r="B21" s="127"/>
      <c r="C21" s="127"/>
      <c r="D21" s="127"/>
      <c r="E21" s="127"/>
      <c r="F21" s="127"/>
      <c r="G21" s="129"/>
      <c r="H21" s="129"/>
      <c r="I21" s="129"/>
      <c r="J21" s="51"/>
      <c r="L21" s="32"/>
      <c r="M21" s="33"/>
      <c r="N21" s="57"/>
      <c r="O21" s="57"/>
      <c r="P21" s="57"/>
      <c r="Q21" s="57"/>
      <c r="R21" s="57"/>
      <c r="S21" s="57"/>
      <c r="T21" s="57"/>
      <c r="U21" s="33"/>
      <c r="V21" s="34"/>
    </row>
    <row r="22" spans="1:22" s="50" customFormat="1" ht="18" customHeight="1" x14ac:dyDescent="0.25">
      <c r="A22" s="41">
        <v>15</v>
      </c>
      <c r="B22" s="127"/>
      <c r="C22" s="127"/>
      <c r="D22" s="127"/>
      <c r="E22" s="127"/>
      <c r="F22" s="127"/>
      <c r="G22" s="129"/>
      <c r="H22" s="129"/>
      <c r="I22" s="129"/>
      <c r="J22" s="51"/>
    </row>
    <row r="23" spans="1:22" s="50" customFormat="1" ht="18" customHeight="1" x14ac:dyDescent="0.25">
      <c r="A23" s="41">
        <v>16</v>
      </c>
      <c r="B23" s="127"/>
      <c r="C23" s="127"/>
      <c r="D23" s="127"/>
      <c r="E23" s="127"/>
      <c r="F23" s="127"/>
      <c r="G23" s="129"/>
      <c r="H23" s="129"/>
      <c r="I23" s="129"/>
      <c r="J23" s="51"/>
    </row>
    <row r="24" spans="1:22" s="50" customFormat="1" ht="18" customHeight="1" x14ac:dyDescent="0.25">
      <c r="A24" s="41">
        <v>17</v>
      </c>
      <c r="B24" s="127"/>
      <c r="C24" s="127"/>
      <c r="D24" s="127"/>
      <c r="E24" s="127"/>
      <c r="F24" s="127"/>
      <c r="G24" s="129"/>
      <c r="H24" s="129"/>
      <c r="I24" s="129"/>
      <c r="J24" s="51"/>
    </row>
    <row r="25" spans="1:22" s="50" customFormat="1" ht="18" customHeight="1" x14ac:dyDescent="0.25">
      <c r="A25" s="41">
        <v>18</v>
      </c>
      <c r="B25" s="127"/>
      <c r="C25" s="127"/>
      <c r="D25" s="127"/>
      <c r="E25" s="127"/>
      <c r="F25" s="127"/>
      <c r="G25" s="129"/>
      <c r="H25" s="129"/>
      <c r="I25" s="129"/>
      <c r="J25" s="51"/>
    </row>
    <row r="26" spans="1:22" s="50" customFormat="1" ht="18" customHeight="1" x14ac:dyDescent="0.25">
      <c r="A26" s="41">
        <v>19</v>
      </c>
      <c r="B26" s="127"/>
      <c r="C26" s="127"/>
      <c r="D26" s="127"/>
      <c r="E26" s="127"/>
      <c r="F26" s="127"/>
      <c r="G26" s="129"/>
      <c r="H26" s="129"/>
      <c r="I26" s="129"/>
      <c r="J26" s="51"/>
    </row>
    <row r="27" spans="1:22" s="50" customFormat="1" ht="18" customHeight="1" x14ac:dyDescent="0.25">
      <c r="A27" s="41">
        <v>20</v>
      </c>
      <c r="B27" s="127"/>
      <c r="C27" s="127"/>
      <c r="D27" s="127"/>
      <c r="E27" s="127"/>
      <c r="F27" s="127"/>
      <c r="G27" s="129"/>
      <c r="H27" s="129"/>
      <c r="I27" s="129"/>
      <c r="J27" s="51"/>
    </row>
    <row r="28" spans="1:22" s="50" customFormat="1" ht="18" customHeight="1" x14ac:dyDescent="0.25">
      <c r="A28" s="41">
        <v>21</v>
      </c>
      <c r="B28" s="127"/>
      <c r="C28" s="127"/>
      <c r="D28" s="127"/>
      <c r="E28" s="127"/>
      <c r="F28" s="127"/>
      <c r="G28" s="129"/>
      <c r="H28" s="129"/>
      <c r="I28" s="129"/>
      <c r="J28" s="51"/>
    </row>
    <row r="29" spans="1:22" s="50" customFormat="1" ht="18" customHeight="1" x14ac:dyDescent="0.25">
      <c r="A29" s="41">
        <v>22</v>
      </c>
      <c r="B29" s="127"/>
      <c r="C29" s="127"/>
      <c r="D29" s="127"/>
      <c r="E29" s="127"/>
      <c r="F29" s="127"/>
      <c r="G29" s="129"/>
      <c r="H29" s="129"/>
      <c r="I29" s="129"/>
      <c r="J29" s="51"/>
    </row>
    <row r="30" spans="1:22" s="50" customFormat="1" ht="18" customHeight="1" x14ac:dyDescent="0.25">
      <c r="A30" s="41">
        <v>23</v>
      </c>
      <c r="B30" s="127"/>
      <c r="C30" s="127"/>
      <c r="D30" s="127"/>
      <c r="E30" s="127"/>
      <c r="F30" s="127"/>
      <c r="G30" s="129"/>
      <c r="H30" s="129"/>
      <c r="I30" s="129"/>
      <c r="J30" s="51"/>
    </row>
    <row r="31" spans="1:22" s="50" customFormat="1" ht="18" customHeight="1" x14ac:dyDescent="0.25">
      <c r="A31" s="41">
        <v>24</v>
      </c>
      <c r="B31" s="127"/>
      <c r="C31" s="127"/>
      <c r="D31" s="127"/>
      <c r="E31" s="127"/>
      <c r="F31" s="127"/>
      <c r="G31" s="129"/>
      <c r="H31" s="129"/>
      <c r="I31" s="129"/>
      <c r="J31" s="51"/>
    </row>
    <row r="32" spans="1:22" ht="18" customHeight="1" x14ac:dyDescent="0.25">
      <c r="A32" s="41">
        <v>25</v>
      </c>
      <c r="B32" s="127"/>
      <c r="C32" s="127"/>
      <c r="D32" s="127"/>
      <c r="E32" s="127"/>
      <c r="F32" s="127"/>
      <c r="G32" s="129"/>
      <c r="H32" s="129"/>
      <c r="I32" s="129"/>
      <c r="J32" s="51"/>
    </row>
    <row r="33" spans="1:10" ht="18" customHeight="1" x14ac:dyDescent="0.25">
      <c r="A33" s="41">
        <v>26</v>
      </c>
      <c r="B33" s="127"/>
      <c r="C33" s="127"/>
      <c r="D33" s="127"/>
      <c r="E33" s="127"/>
      <c r="F33" s="127"/>
      <c r="G33" s="129"/>
      <c r="H33" s="129"/>
      <c r="I33" s="129"/>
      <c r="J33" s="51"/>
    </row>
    <row r="34" spans="1:10" ht="18" customHeight="1" x14ac:dyDescent="0.25">
      <c r="A34" s="41">
        <v>27</v>
      </c>
      <c r="B34" s="127"/>
      <c r="C34" s="127"/>
      <c r="D34" s="127"/>
      <c r="E34" s="127"/>
      <c r="F34" s="127"/>
      <c r="G34" s="129"/>
      <c r="H34" s="129"/>
      <c r="I34" s="129"/>
      <c r="J34" s="51"/>
    </row>
    <row r="35" spans="1:10" ht="18" customHeight="1" x14ac:dyDescent="0.25">
      <c r="A35" s="41">
        <v>28</v>
      </c>
      <c r="B35" s="127"/>
      <c r="C35" s="127"/>
      <c r="D35" s="127"/>
      <c r="E35" s="127"/>
      <c r="F35" s="127"/>
      <c r="G35" s="129"/>
      <c r="H35" s="129"/>
      <c r="I35" s="129"/>
      <c r="J35" s="51"/>
    </row>
    <row r="36" spans="1:10" ht="18" customHeight="1" x14ac:dyDescent="0.25">
      <c r="A36" s="41">
        <v>29</v>
      </c>
      <c r="B36" s="127"/>
      <c r="C36" s="127"/>
      <c r="D36" s="127"/>
      <c r="E36" s="127"/>
      <c r="F36" s="127"/>
      <c r="G36" s="129"/>
      <c r="H36" s="129"/>
      <c r="I36" s="129"/>
      <c r="J36" s="51"/>
    </row>
    <row r="37" spans="1:10" ht="18" customHeight="1" x14ac:dyDescent="0.25">
      <c r="A37" s="41">
        <v>30</v>
      </c>
      <c r="B37" s="127"/>
      <c r="C37" s="127"/>
      <c r="D37" s="127"/>
      <c r="E37" s="127"/>
      <c r="F37" s="127"/>
      <c r="G37" s="129"/>
      <c r="H37" s="129"/>
      <c r="I37" s="129"/>
      <c r="J37" s="51"/>
    </row>
    <row r="38" spans="1:10" ht="18" customHeight="1" thickBot="1" x14ac:dyDescent="0.3">
      <c r="A38" s="42">
        <v>31</v>
      </c>
      <c r="B38" s="130"/>
      <c r="C38" s="130"/>
      <c r="D38" s="130"/>
      <c r="E38" s="130"/>
      <c r="F38" s="130"/>
      <c r="G38" s="131"/>
      <c r="H38" s="131"/>
      <c r="I38" s="131"/>
      <c r="J38" s="52"/>
    </row>
    <row r="39" spans="1:10" ht="18" customHeight="1" thickBot="1" x14ac:dyDescent="0.3">
      <c r="A39" s="101" t="s">
        <v>9</v>
      </c>
      <c r="B39" s="102"/>
      <c r="C39" s="102"/>
      <c r="D39" s="102"/>
      <c r="E39" s="102"/>
      <c r="F39" s="102"/>
      <c r="G39" s="102"/>
      <c r="H39" s="102"/>
      <c r="I39" s="102"/>
      <c r="J39" s="37">
        <f>SUM(J8:J38)</f>
        <v>24</v>
      </c>
    </row>
    <row r="40" spans="1:10" ht="18" customHeight="1" thickBot="1" x14ac:dyDescent="0.3">
      <c r="A40" s="53"/>
      <c r="B40" s="53"/>
      <c r="C40" s="53"/>
      <c r="D40" s="53"/>
      <c r="E40" s="53"/>
      <c r="F40" s="53"/>
      <c r="G40" s="53"/>
      <c r="H40" s="53"/>
      <c r="I40" s="53"/>
      <c r="J40" s="54"/>
    </row>
    <row r="41" spans="1:10" ht="18" customHeight="1" x14ac:dyDescent="0.25">
      <c r="A41" s="76" t="s">
        <v>10</v>
      </c>
      <c r="B41" s="77"/>
      <c r="C41" s="77"/>
      <c r="D41" s="77"/>
      <c r="E41" s="77"/>
      <c r="F41" s="77"/>
      <c r="G41" s="77"/>
      <c r="H41" s="77"/>
      <c r="I41" s="77"/>
      <c r="J41" s="55">
        <v>15000</v>
      </c>
    </row>
    <row r="42" spans="1:10" ht="18" customHeight="1" x14ac:dyDescent="0.25">
      <c r="A42" s="78" t="s">
        <v>11</v>
      </c>
      <c r="B42" s="79"/>
      <c r="C42" s="79"/>
      <c r="D42" s="79"/>
      <c r="E42" s="79"/>
      <c r="F42" s="79"/>
      <c r="G42" s="79"/>
      <c r="H42" s="79"/>
      <c r="I42" s="79"/>
      <c r="J42" s="44">
        <f>(J39/J6)*J41</f>
        <v>5142.8571428571431</v>
      </c>
    </row>
    <row r="43" spans="1:10" ht="18" customHeight="1" thickBot="1" x14ac:dyDescent="0.3">
      <c r="A43" s="80" t="s">
        <v>12</v>
      </c>
      <c r="B43" s="81"/>
      <c r="C43" s="81"/>
      <c r="D43" s="81"/>
      <c r="E43" s="81"/>
      <c r="F43" s="81"/>
      <c r="G43" s="81"/>
      <c r="H43" s="81"/>
      <c r="I43" s="81"/>
      <c r="J43" s="43">
        <f>0.6*J42</f>
        <v>3085.7142857142858</v>
      </c>
    </row>
    <row r="44" spans="1:10" ht="18" customHeight="1" thickBot="1" x14ac:dyDescent="0.3">
      <c r="A44" s="53"/>
      <c r="B44" s="53"/>
      <c r="C44" s="53"/>
      <c r="D44" s="53"/>
      <c r="E44" s="53"/>
      <c r="F44" s="53"/>
      <c r="G44" s="53"/>
      <c r="H44" s="53"/>
      <c r="I44" s="53"/>
      <c r="J44" s="54"/>
    </row>
    <row r="45" spans="1:10" ht="18" customHeight="1" x14ac:dyDescent="0.25">
      <c r="A45" s="92" t="s">
        <v>13</v>
      </c>
      <c r="B45" s="93"/>
      <c r="C45" s="93" t="s">
        <v>14</v>
      </c>
      <c r="D45" s="93"/>
      <c r="E45" s="93"/>
      <c r="F45" s="93"/>
      <c r="G45" s="93" t="s">
        <v>15</v>
      </c>
      <c r="H45" s="93"/>
      <c r="I45" s="93"/>
      <c r="J45" s="98"/>
    </row>
    <row r="46" spans="1:10" ht="18" customHeight="1" x14ac:dyDescent="0.25">
      <c r="A46" s="94"/>
      <c r="B46" s="95"/>
      <c r="C46" s="127"/>
      <c r="D46" s="127"/>
      <c r="E46" s="127"/>
      <c r="F46" s="127"/>
      <c r="G46" s="127"/>
      <c r="H46" s="127"/>
      <c r="I46" s="127"/>
      <c r="J46" s="128"/>
    </row>
    <row r="47" spans="1:10" ht="18" customHeight="1" x14ac:dyDescent="0.25">
      <c r="A47" s="94"/>
      <c r="B47" s="95"/>
      <c r="C47" s="127"/>
      <c r="D47" s="127"/>
      <c r="E47" s="127"/>
      <c r="F47" s="127"/>
      <c r="G47" s="127"/>
      <c r="H47" s="127"/>
      <c r="I47" s="127"/>
      <c r="J47" s="128"/>
    </row>
    <row r="48" spans="1:10" ht="18" customHeight="1" x14ac:dyDescent="0.25">
      <c r="A48" s="94"/>
      <c r="B48" s="95"/>
      <c r="C48" s="127"/>
      <c r="D48" s="127"/>
      <c r="E48" s="127"/>
      <c r="F48" s="127"/>
      <c r="G48" s="127"/>
      <c r="H48" s="127"/>
      <c r="I48" s="127"/>
      <c r="J48" s="128"/>
    </row>
    <row r="49" spans="1:10" ht="18" customHeight="1" thickBot="1" x14ac:dyDescent="0.3">
      <c r="A49" s="96"/>
      <c r="B49" s="97"/>
      <c r="C49" s="97" t="s">
        <v>16</v>
      </c>
      <c r="D49" s="97"/>
      <c r="E49" s="125"/>
      <c r="F49" s="125"/>
      <c r="G49" s="97" t="s">
        <v>16</v>
      </c>
      <c r="H49" s="97"/>
      <c r="I49" s="125"/>
      <c r="J49" s="126"/>
    </row>
  </sheetData>
  <sheetProtection algorithmName="SHA-512" hashValue="8Pkcqb6Jo4/1UuZS7U/xKR5i6zyP0wB4RTpv0Mk9qCDJwJZAI7hL0OxjmtlDse2sBBqw2DLJXBO/gHcoOrGKjA==" saltValue="FEwauDFtdIzaf6upqBnRrw==" spinCount="100000" sheet="1" objects="1" scenarios="1" selectLockedCells="1"/>
  <mergeCells count="98">
    <mergeCell ref="A4:B4"/>
    <mergeCell ref="C4:J4"/>
    <mergeCell ref="A1:D1"/>
    <mergeCell ref="A2:F2"/>
    <mergeCell ref="A3:B3"/>
    <mergeCell ref="C3:F3"/>
    <mergeCell ref="G3:I3"/>
    <mergeCell ref="A5:B5"/>
    <mergeCell ref="C5:J5"/>
    <mergeCell ref="A6:B6"/>
    <mergeCell ref="C6:F6"/>
    <mergeCell ref="G6:I6"/>
    <mergeCell ref="O12:V12"/>
    <mergeCell ref="L7:V8"/>
    <mergeCell ref="B8:F8"/>
    <mergeCell ref="G8:I8"/>
    <mergeCell ref="B9:F9"/>
    <mergeCell ref="G9:I9"/>
    <mergeCell ref="L9:V10"/>
    <mergeCell ref="B10:F10"/>
    <mergeCell ref="G10:I10"/>
    <mergeCell ref="B7:F7"/>
    <mergeCell ref="G7:I7"/>
    <mergeCell ref="B11:F11"/>
    <mergeCell ref="G11:I11"/>
    <mergeCell ref="B12:F12"/>
    <mergeCell ref="G12:I12"/>
    <mergeCell ref="L12:N12"/>
    <mergeCell ref="B17:F17"/>
    <mergeCell ref="G17:I17"/>
    <mergeCell ref="O17:V17"/>
    <mergeCell ref="B13:F13"/>
    <mergeCell ref="G13:I13"/>
    <mergeCell ref="O13:V13"/>
    <mergeCell ref="B14:F14"/>
    <mergeCell ref="G14:I14"/>
    <mergeCell ref="O14:V14"/>
    <mergeCell ref="B15:F15"/>
    <mergeCell ref="G15:I15"/>
    <mergeCell ref="O15:V16"/>
    <mergeCell ref="B16:F16"/>
    <mergeCell ref="G16:I16"/>
    <mergeCell ref="B23:F23"/>
    <mergeCell ref="G23:I23"/>
    <mergeCell ref="B18:F18"/>
    <mergeCell ref="G18:I18"/>
    <mergeCell ref="B19:F19"/>
    <mergeCell ref="G19:I19"/>
    <mergeCell ref="B20:F20"/>
    <mergeCell ref="G20:I20"/>
    <mergeCell ref="N20:T21"/>
    <mergeCell ref="B21:F21"/>
    <mergeCell ref="G21:I21"/>
    <mergeCell ref="B22:F22"/>
    <mergeCell ref="G22:I22"/>
    <mergeCell ref="B24:F24"/>
    <mergeCell ref="G24:I24"/>
    <mergeCell ref="B25:F25"/>
    <mergeCell ref="G25:I25"/>
    <mergeCell ref="B26:F26"/>
    <mergeCell ref="G26:I26"/>
    <mergeCell ref="B27:F27"/>
    <mergeCell ref="G27:I27"/>
    <mergeCell ref="B28:F28"/>
    <mergeCell ref="G28:I28"/>
    <mergeCell ref="B29:F29"/>
    <mergeCell ref="G29:I29"/>
    <mergeCell ref="B30:F30"/>
    <mergeCell ref="G30:I30"/>
    <mergeCell ref="B31:F31"/>
    <mergeCell ref="G31:I31"/>
    <mergeCell ref="B32:F32"/>
    <mergeCell ref="G32:I32"/>
    <mergeCell ref="B33:F33"/>
    <mergeCell ref="G33:I33"/>
    <mergeCell ref="B34:F34"/>
    <mergeCell ref="G34:I34"/>
    <mergeCell ref="B35:F35"/>
    <mergeCell ref="G35:I35"/>
    <mergeCell ref="B36:F36"/>
    <mergeCell ref="G36:I36"/>
    <mergeCell ref="B37:F37"/>
    <mergeCell ref="G37:I37"/>
    <mergeCell ref="B38:F38"/>
    <mergeCell ref="G38:I38"/>
    <mergeCell ref="E49:F49"/>
    <mergeCell ref="G49:H49"/>
    <mergeCell ref="I49:J49"/>
    <mergeCell ref="A39:I39"/>
    <mergeCell ref="A41:I41"/>
    <mergeCell ref="A42:I42"/>
    <mergeCell ref="A43:I43"/>
    <mergeCell ref="A45:B49"/>
    <mergeCell ref="C45:F45"/>
    <mergeCell ref="G45:J45"/>
    <mergeCell ref="C46:F48"/>
    <mergeCell ref="G46:J48"/>
    <mergeCell ref="C49:D49"/>
  </mergeCells>
  <dataValidations count="2">
    <dataValidation type="whole" allowBlank="1" showInputMessage="1" showErrorMessage="1" sqref="H2" xr:uid="{E6CB9E74-67A7-47B9-A883-FC0E456581F0}">
      <formula1>2025</formula1>
      <formula2>2099</formula2>
    </dataValidation>
    <dataValidation type="whole" allowBlank="1" showInputMessage="1" showErrorMessage="1" sqref="G2" xr:uid="{57DA0D7C-D83B-4F9E-8BEA-3EDBBCFE9D24}">
      <formula1>1</formula1>
      <formula2>12</formula2>
    </dataValidation>
  </dataValidations>
  <pageMargins left="0.7" right="0.7" top="0.75" bottom="0.75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16AF6-4F1E-4A5A-8AD8-87F1E6B7B8BE}">
  <dimension ref="A1:L14"/>
  <sheetViews>
    <sheetView workbookViewId="0">
      <selection activeCell="F18" sqref="F18"/>
    </sheetView>
  </sheetViews>
  <sheetFormatPr defaultColWidth="9" defaultRowHeight="15" x14ac:dyDescent="0.25"/>
  <cols>
    <col min="1" max="3" width="9" style="2"/>
    <col min="4" max="4" width="10.28515625" style="2" bestFit="1" customWidth="1"/>
    <col min="5" max="5" width="43.28515625" style="2" customWidth="1"/>
    <col min="6" max="6" width="150.42578125" style="2" customWidth="1"/>
    <col min="7" max="16384" width="9" style="2"/>
  </cols>
  <sheetData>
    <row r="1" spans="1:12" ht="21" x14ac:dyDescent="0.35">
      <c r="A1" s="2" t="s">
        <v>20</v>
      </c>
      <c r="B1" s="2" t="s">
        <v>21</v>
      </c>
      <c r="C1" s="2" t="s">
        <v>36</v>
      </c>
      <c r="D1" s="2" t="s">
        <v>35</v>
      </c>
      <c r="E1" s="2" t="s">
        <v>39</v>
      </c>
      <c r="F1" s="3" t="s">
        <v>37</v>
      </c>
      <c r="G1" s="4"/>
      <c r="H1" s="4"/>
      <c r="I1" s="4"/>
      <c r="J1" s="4"/>
      <c r="K1" s="4"/>
      <c r="L1" s="4"/>
    </row>
    <row r="2" spans="1:12" x14ac:dyDescent="0.25">
      <c r="A2" s="2">
        <v>1</v>
      </c>
      <c r="B2" s="2">
        <v>1</v>
      </c>
      <c r="C2" s="5">
        <f>'výkaz práce - HPP'!$H$2</f>
        <v>0</v>
      </c>
      <c r="D2" s="6">
        <f>DATE(C2,$B2,$A2)</f>
        <v>1</v>
      </c>
      <c r="E2" s="2" t="s">
        <v>34</v>
      </c>
    </row>
    <row r="3" spans="1:12" x14ac:dyDescent="0.25">
      <c r="C3" s="5">
        <f>'výkaz práce - HPP'!$H$2</f>
        <v>0</v>
      </c>
      <c r="D3" s="6">
        <f>(DATE(C3,3,21)+
MOD(19*MOD(C3,19)-6,30)-INT(MOD(19*MOD(C3,19)-6,30)/28)
+8-WEEKDAY(
DATE(C3,3,21)+
MOD(19*MOD(C3,19)-6,30)-INT(MOD(19*MOD(C3,19)-6,30)/28),1))-2</f>
        <v>104</v>
      </c>
      <c r="E3" s="2" t="s">
        <v>27</v>
      </c>
    </row>
    <row r="4" spans="1:12" x14ac:dyDescent="0.25">
      <c r="C4" s="5">
        <f>'výkaz práce - HPP'!$H$2</f>
        <v>0</v>
      </c>
      <c r="D4" s="6">
        <f>(DATE(C4,3,21)+
MOD(19*MOD(C4,19)-6,30)-INT(MOD(19*MOD(C4,19)-6,30)/28)
+8-WEEKDAY(
DATE(C4,3,21)+
MOD(19*MOD(C4,19)-6,30)-INT(MOD(19*MOD(C4,19)-6,30)/28),1))+1</f>
        <v>107</v>
      </c>
      <c r="E4" s="2" t="s">
        <v>28</v>
      </c>
    </row>
    <row r="5" spans="1:12" x14ac:dyDescent="0.25">
      <c r="A5" s="2">
        <v>1</v>
      </c>
      <c r="B5" s="2">
        <v>5</v>
      </c>
      <c r="C5" s="5">
        <f>'výkaz práce - HPP'!$H$2</f>
        <v>0</v>
      </c>
      <c r="D5" s="6">
        <f t="shared" ref="D5:D14" si="0">DATE(C5,$B5,$A5)</f>
        <v>122</v>
      </c>
      <c r="E5" s="2" t="s">
        <v>29</v>
      </c>
    </row>
    <row r="6" spans="1:12" x14ac:dyDescent="0.25">
      <c r="A6" s="2">
        <v>8</v>
      </c>
      <c r="B6" s="2">
        <v>5</v>
      </c>
      <c r="C6" s="5">
        <f>'výkaz práce - HPP'!$H$2</f>
        <v>0</v>
      </c>
      <c r="D6" s="6">
        <f t="shared" si="0"/>
        <v>129</v>
      </c>
      <c r="E6" s="2" t="s">
        <v>22</v>
      </c>
    </row>
    <row r="7" spans="1:12" x14ac:dyDescent="0.25">
      <c r="A7" s="2">
        <v>5</v>
      </c>
      <c r="B7" s="2">
        <v>7</v>
      </c>
      <c r="C7" s="5">
        <f>'výkaz práce - HPP'!$H$2</f>
        <v>0</v>
      </c>
      <c r="D7" s="6">
        <f t="shared" si="0"/>
        <v>187</v>
      </c>
      <c r="E7" s="2" t="s">
        <v>23</v>
      </c>
    </row>
    <row r="8" spans="1:12" x14ac:dyDescent="0.25">
      <c r="A8" s="2">
        <v>6</v>
      </c>
      <c r="B8" s="2">
        <v>7</v>
      </c>
      <c r="C8" s="5">
        <f>'výkaz práce - HPP'!$H$2</f>
        <v>0</v>
      </c>
      <c r="D8" s="6">
        <f t="shared" si="0"/>
        <v>188</v>
      </c>
      <c r="E8" s="2" t="s">
        <v>24</v>
      </c>
    </row>
    <row r="9" spans="1:12" x14ac:dyDescent="0.25">
      <c r="A9" s="2">
        <v>28</v>
      </c>
      <c r="B9" s="2">
        <v>9</v>
      </c>
      <c r="C9" s="5">
        <f>'výkaz práce - HPP'!$H$2</f>
        <v>0</v>
      </c>
      <c r="D9" s="6">
        <f t="shared" si="0"/>
        <v>272</v>
      </c>
      <c r="E9" s="2" t="s">
        <v>25</v>
      </c>
      <c r="F9" s="7" t="s">
        <v>38</v>
      </c>
    </row>
    <row r="10" spans="1:12" x14ac:dyDescent="0.25">
      <c r="A10" s="2">
        <v>28</v>
      </c>
      <c r="B10" s="2">
        <v>10</v>
      </c>
      <c r="C10" s="5">
        <f>'výkaz práce - HPP'!$H$2</f>
        <v>0</v>
      </c>
      <c r="D10" s="6">
        <f t="shared" si="0"/>
        <v>302</v>
      </c>
      <c r="E10" s="2" t="s">
        <v>26</v>
      </c>
      <c r="F10" s="7" t="s">
        <v>38</v>
      </c>
    </row>
    <row r="11" spans="1:12" x14ac:dyDescent="0.25">
      <c r="A11" s="2">
        <v>17</v>
      </c>
      <c r="B11" s="2">
        <v>11</v>
      </c>
      <c r="C11" s="5">
        <f>'výkaz práce - HPP'!$H$2</f>
        <v>0</v>
      </c>
      <c r="D11" s="6">
        <f t="shared" si="0"/>
        <v>322</v>
      </c>
      <c r="E11" s="2" t="s">
        <v>32</v>
      </c>
    </row>
    <row r="12" spans="1:12" x14ac:dyDescent="0.25">
      <c r="A12" s="2">
        <v>24</v>
      </c>
      <c r="B12" s="2">
        <v>12</v>
      </c>
      <c r="C12" s="5">
        <f>'výkaz práce - HPP'!$H$2</f>
        <v>0</v>
      </c>
      <c r="D12" s="6">
        <f t="shared" si="0"/>
        <v>359</v>
      </c>
      <c r="E12" s="2" t="s">
        <v>30</v>
      </c>
    </row>
    <row r="13" spans="1:12" x14ac:dyDescent="0.25">
      <c r="A13" s="2">
        <v>25</v>
      </c>
      <c r="B13" s="2">
        <v>12</v>
      </c>
      <c r="C13" s="5">
        <f>'výkaz práce - HPP'!$H$2</f>
        <v>0</v>
      </c>
      <c r="D13" s="6">
        <f t="shared" si="0"/>
        <v>360</v>
      </c>
      <c r="E13" s="2" t="s">
        <v>31</v>
      </c>
    </row>
    <row r="14" spans="1:12" x14ac:dyDescent="0.25">
      <c r="A14" s="2">
        <v>26</v>
      </c>
      <c r="B14" s="2">
        <v>12</v>
      </c>
      <c r="C14" s="5">
        <f>'výkaz práce - HPP'!$H$2</f>
        <v>0</v>
      </c>
      <c r="D14" s="6">
        <f t="shared" si="0"/>
        <v>361</v>
      </c>
      <c r="E14" s="2" t="s">
        <v>33</v>
      </c>
    </row>
  </sheetData>
  <sheetProtection algorithmName="SHA-512" hashValue="Q+bDSCpkvxVm/J1ei1+O7xHnqDIuf5BpVfvqRh13Sf19eFrmJv4D5+4jANj08EPHneElxj+0G3OPYyYLGz4axg==" saltValue="oZmnUTREx3207kppcjoniw==" spinCount="100000" sheet="1" objects="1" scenarios="1"/>
  <autoFilter ref="A1:E1" xr:uid="{D9E16AF6-4F1E-4A5A-8AD8-87F1E6B7B8BE}">
    <sortState xmlns:xlrd2="http://schemas.microsoft.com/office/spreadsheetml/2017/richdata2" ref="A2:E14">
      <sortCondition ref="D1"/>
    </sortState>
  </autoFilter>
  <pageMargins left="0.7" right="0.7" top="0.78740157499999996" bottom="0.78740157499999996" header="0.3" footer="0.3"/>
  <pageSetup paperSize="9"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a95ac-de2d-4033-8c54-af21a3f90ab5" xsi:nil="true"/>
    <lcf76f155ced4ddcb4097134ff3c332f xmlns="f1e3b695-b680-479d-a124-176dec09c4b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4172AF418505B47BDCF4E6904B034DD" ma:contentTypeVersion="10" ma:contentTypeDescription="Vytvoří nový dokument" ma:contentTypeScope="" ma:versionID="82e597fe4aa50949641197bf6af23207">
  <xsd:schema xmlns:xsd="http://www.w3.org/2001/XMLSchema" xmlns:xs="http://www.w3.org/2001/XMLSchema" xmlns:p="http://schemas.microsoft.com/office/2006/metadata/properties" xmlns:ns2="f1e3b695-b680-479d-a124-176dec09c4bf" xmlns:ns3="346a95ac-de2d-4033-8c54-af21a3f90ab5" targetNamespace="http://schemas.microsoft.com/office/2006/metadata/properties" ma:root="true" ma:fieldsID="02f237854a94886d74ed5b36e43292f0" ns2:_="" ns3:_="">
    <xsd:import namespace="f1e3b695-b680-479d-a124-176dec09c4bf"/>
    <xsd:import namespace="346a95ac-de2d-4033-8c54-af21a3f90a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e3b695-b680-479d-a124-176dec09c4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95ac-de2d-4033-8c54-af21a3f90ab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549562c-5d60-4626-bf96-cd1bdd4f6336}" ma:internalName="TaxCatchAll" ma:showField="CatchAllData" ma:web="346a95ac-de2d-4033-8c54-af21a3f90a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FF5154-B37F-4E4D-8E02-A9DA18D47C7F}">
  <ds:schemaRefs>
    <ds:schemaRef ds:uri="http://schemas.microsoft.com/office/2006/metadata/properties"/>
    <ds:schemaRef ds:uri="http://purl.org/dc/terms/"/>
    <ds:schemaRef ds:uri="346a95ac-de2d-4033-8c54-af21a3f90ab5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f1e3b695-b680-479d-a124-176dec09c4b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B39DEDA-C422-43B6-8687-637EFFAA4E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487132-86B1-4B6F-829D-1AE91E7142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e3b695-b680-479d-a124-176dec09c4bf"/>
    <ds:schemaRef ds:uri="346a95ac-de2d-4033-8c54-af21a3f90a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výkaz práce - HPP</vt:lpstr>
      <vt:lpstr>výkaz práce - dohody</vt:lpstr>
      <vt:lpstr>výkaz práce - HPP - VZOR</vt:lpstr>
      <vt:lpstr>výkaz práce - dohody - VZOR</vt:lpstr>
      <vt:lpstr>Svátky - NESAHAT</vt:lpstr>
      <vt:lpstr>'výkaz práce - dohody'!Oblast_tisku</vt:lpstr>
      <vt:lpstr>'výkaz práce - dohody - VZOR'!Oblast_tisku</vt:lpstr>
      <vt:lpstr>'výkaz práce - HPP'!Oblast_tisku</vt:lpstr>
      <vt:lpstr>'výkaz práce - HPP - VZOR'!Oblast_tisku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Dobruská Věra Ester</dc:creator>
  <cp:lastModifiedBy>Hrabálek Jan</cp:lastModifiedBy>
  <cp:lastPrinted>2025-10-22T14:06:22Z</cp:lastPrinted>
  <dcterms:created xsi:type="dcterms:W3CDTF">2025-07-03T07:26:39Z</dcterms:created>
  <dcterms:modified xsi:type="dcterms:W3CDTF">2025-10-22T14:07:10Z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2025-07-03T07:26:45Z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4089e192-32ee-4a45-9fc2-8f8ae726ed2b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0x01010034172AF418505B47BDCF4E6904B034DD</vt:lpwstr>
  </property>
  <property fmtid="{D5CDD505-2E9C-101B-9397-08002B2CF9AE}" pid="10" name="MediaServiceImageTags">
    <vt:lpwstr/>
  </property>
</Properties>
</file>